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1485" windowWidth="15180" windowHeight="8910" activeTab="2"/>
  </bookViews>
  <sheets>
    <sheet name="REPORTE URBANO" sheetId="71" r:id="rId1"/>
    <sheet name="REPORTE RUSTICO" sheetId="72" r:id="rId2"/>
    <sheet name="REPORTE SERV. CAT." sheetId="73" r:id="rId3"/>
  </sheets>
  <calcPr calcId="162913"/>
</workbook>
</file>

<file path=xl/calcChain.xml><?xml version="1.0" encoding="utf-8"?>
<calcChain xmlns="http://schemas.openxmlformats.org/spreadsheetml/2006/main">
  <c r="Y14" i="72" l="1"/>
  <c r="Z14" i="72"/>
  <c r="X33" i="73"/>
  <c r="Y29" i="71" l="1"/>
  <c r="Z29" i="71"/>
  <c r="AA11" i="72" l="1"/>
  <c r="AA28" i="71"/>
  <c r="AA10" i="72" l="1"/>
  <c r="AA9" i="72"/>
  <c r="AA27" i="71"/>
  <c r="AA26" i="71"/>
  <c r="AA25" i="71"/>
  <c r="AA24" i="71" l="1"/>
  <c r="AA23" i="71"/>
  <c r="AA22" i="71"/>
  <c r="AA21" i="71"/>
  <c r="AA20" i="71"/>
  <c r="AA19" i="71"/>
  <c r="AA18" i="71"/>
  <c r="AA17" i="71"/>
  <c r="AA16" i="71"/>
  <c r="AA15" i="71"/>
  <c r="AA14" i="71"/>
  <c r="AA13" i="71"/>
  <c r="AA12" i="71"/>
  <c r="AA11" i="71"/>
  <c r="AA8" i="72" l="1"/>
  <c r="AA7" i="72"/>
  <c r="AA10" i="71"/>
  <c r="AA6" i="72" l="1"/>
  <c r="AA5" i="72"/>
  <c r="AA4" i="72"/>
  <c r="AA9" i="71"/>
  <c r="AA8" i="71"/>
  <c r="AA7" i="71"/>
  <c r="AA6" i="71"/>
  <c r="AA3" i="72" l="1"/>
  <c r="AA14" i="72" s="1"/>
  <c r="AA5" i="71"/>
  <c r="AA4" i="71"/>
  <c r="P23" i="71"/>
  <c r="Q23" i="71"/>
  <c r="P10" i="72"/>
  <c r="Q10" i="72"/>
  <c r="P56" i="73"/>
  <c r="R22" i="71"/>
  <c r="R21" i="71"/>
  <c r="AA29" i="71" l="1"/>
  <c r="R20" i="71"/>
  <c r="R19" i="71"/>
  <c r="R18" i="71" l="1"/>
  <c r="R17" i="71"/>
  <c r="R16" i="71"/>
  <c r="R9" i="72" l="1"/>
  <c r="R15" i="71" l="1"/>
  <c r="R14" i="71" l="1"/>
  <c r="R13" i="71"/>
  <c r="R12" i="71" l="1"/>
  <c r="R8" i="72"/>
  <c r="R11" i="71" l="1"/>
  <c r="R10" i="71"/>
  <c r="R7" i="72" l="1"/>
  <c r="R6" i="72"/>
  <c r="R5" i="72" l="1"/>
  <c r="R8" i="71"/>
  <c r="R7" i="71"/>
  <c r="R5" i="71" l="1"/>
  <c r="R4" i="71"/>
  <c r="R23" i="71" s="1"/>
  <c r="R3" i="72" l="1"/>
  <c r="R10" i="72" s="1"/>
  <c r="H53" i="73"/>
  <c r="H5" i="72"/>
  <c r="G5" i="72"/>
  <c r="H21" i="71"/>
  <c r="G21" i="71"/>
  <c r="I20" i="71" l="1"/>
  <c r="I19" i="71"/>
  <c r="I18" i="71"/>
  <c r="I17" i="71"/>
  <c r="I16" i="71"/>
  <c r="I15" i="71"/>
  <c r="I4" i="72" l="1"/>
  <c r="I7" i="71" l="1"/>
  <c r="I3" i="72" l="1"/>
  <c r="I5" i="72" s="1"/>
  <c r="I6" i="71"/>
  <c r="I5" i="71" l="1"/>
  <c r="I4" i="71"/>
  <c r="I21" i="71" s="1"/>
</calcChain>
</file>

<file path=xl/sharedStrings.xml><?xml version="1.0" encoding="utf-8"?>
<sst xmlns="http://schemas.openxmlformats.org/spreadsheetml/2006/main" count="416" uniqueCount="118">
  <si>
    <t>CONCEPTO</t>
  </si>
  <si>
    <t>TOTAL</t>
  </si>
  <si>
    <t>FECHA</t>
  </si>
  <si>
    <t>NOMBRE</t>
  </si>
  <si>
    <t>N° DE RECIBO</t>
  </si>
  <si>
    <t>MONTO</t>
  </si>
  <si>
    <t>DESCUENTO</t>
  </si>
  <si>
    <t>RECARGOS</t>
  </si>
  <si>
    <t>NOEL MEDINA PADILLA</t>
  </si>
  <si>
    <t xml:space="preserve"> RECIBO</t>
  </si>
  <si>
    <t>RODRIGUEZ ROMERO MARIO HUMBERTO</t>
  </si>
  <si>
    <t>TORRES GONZALEZ JOEL</t>
  </si>
  <si>
    <t>BANCO DEL BAJIO S.A.</t>
  </si>
  <si>
    <t>CRUZ ISORDIA JUANA</t>
  </si>
  <si>
    <t>JOEL TORRES GONZALEZ</t>
  </si>
  <si>
    <t>ROMERO PEREZ JESUS</t>
  </si>
  <si>
    <t>VILLA FLORES EVERARDO</t>
  </si>
  <si>
    <t>JOSE DE JESUS FLORES MORENO</t>
  </si>
  <si>
    <t>VILLA FLORES ANTONIO</t>
  </si>
  <si>
    <t>JORGE A. MORENO PIMIENTA</t>
  </si>
  <si>
    <t>RUIZ ARMENTILLA XOCHITL ELENA</t>
  </si>
  <si>
    <t>PREDIAL</t>
  </si>
  <si>
    <t>GALINDO SANDOVAL JOSE</t>
  </si>
  <si>
    <t>DAVID LOPEZ RAMIREZ</t>
  </si>
  <si>
    <t>SANDOVAL VALDEZ HILARIO</t>
  </si>
  <si>
    <t>REYNOSO VAZQUEZ JOSE</t>
  </si>
  <si>
    <t>FORMATO</t>
  </si>
  <si>
    <t>CASTILLON RODRIGUEZ JOSE</t>
  </si>
  <si>
    <t>ALFONSO GOMEZ BAUTISTA</t>
  </si>
  <si>
    <t>OROZCO DE JESUS JUAN CARLOS</t>
  </si>
  <si>
    <t>MELCHOR MAGAÑA ISRAEL</t>
  </si>
  <si>
    <t>AVALUO</t>
  </si>
  <si>
    <t>TRANSMISION</t>
  </si>
  <si>
    <t xml:space="preserve">PREDIAL </t>
  </si>
  <si>
    <t>INSCRIPCION</t>
  </si>
  <si>
    <t>SOLORZANO VARGAS JOSE OSCAR</t>
  </si>
  <si>
    <t>CERTIFICADO</t>
  </si>
  <si>
    <t>DICTAMEN</t>
  </si>
  <si>
    <t>GARCIA GARCIA AIDA</t>
  </si>
  <si>
    <t>DICTMANE</t>
  </si>
  <si>
    <t>REPORTE DE COBROS SERVICIOS CATASTRALES OCTUBRE</t>
  </si>
  <si>
    <t>ESPINOZA LOPEZ MARTINA</t>
  </si>
  <si>
    <t>ALEJANDRA ADALISA LOPEZ PIMIENTA</t>
  </si>
  <si>
    <t>FLORES MORENO JOSE DE JESUS</t>
  </si>
  <si>
    <t>SIMENTAL ZAPATA RICARDO ALBERTO</t>
  </si>
  <si>
    <t>VILLA FLORES PABLO</t>
  </si>
  <si>
    <t>ARAIZA RUBIO EUTIMIO</t>
  </si>
  <si>
    <t>BANCO DEL BAJIO S.A. Y TRACEY ANN RIBERTS</t>
  </si>
  <si>
    <t>JUAN JOSE ALTAMIRANO MEZA</t>
  </si>
  <si>
    <t>RUVALCABA GUTIERREZ JOSE JUAN</t>
  </si>
  <si>
    <t>GARCIA TOVAR JOSE MANUEL</t>
  </si>
  <si>
    <t>REPORTE DE COBROS SERVICIOS CATASTRALES NOVIEMBRE</t>
  </si>
  <si>
    <t>MARIA BAROCIO Y CDOS. MAGAÑA</t>
  </si>
  <si>
    <t>MARIA BOROCIO Y CDOS. MAGAÑA</t>
  </si>
  <si>
    <t>SANCHEZ ARCINIEGA IRMA</t>
  </si>
  <si>
    <t>SANCHEZ ARECHIGA IRMA</t>
  </si>
  <si>
    <t>ANTONIO VILLA FLORES</t>
  </si>
  <si>
    <t>MELCHOR MEZA GREGORIO</t>
  </si>
  <si>
    <t>DESARROLLADORA TURISTICA PATA SALADA S.A DE C.V.</t>
  </si>
  <si>
    <t>SMART F SERVICES</t>
  </si>
  <si>
    <t>DESARROLLADORA TURISTICA PATA SALADA</t>
  </si>
  <si>
    <t>CERTIFICACION</t>
  </si>
  <si>
    <t>SOLORZAO VARGAS JOSE OSCAR</t>
  </si>
  <si>
    <t>DOMINGUEZ CAMARENA REBECA PATRICIA</t>
  </si>
  <si>
    <t>RUBIO GARCIA HUMBERTO</t>
  </si>
  <si>
    <t>PRADO GUERRERO SAUL</t>
  </si>
  <si>
    <t>FRANCO HERNANDEZ URIEL</t>
  </si>
  <si>
    <t>ALCALA NAVARRO JOSE ANTONIO</t>
  </si>
  <si>
    <t>JOSE TORRES JR.</t>
  </si>
  <si>
    <t>ARELLANO SARMIENTO MARIA NORMA</t>
  </si>
  <si>
    <t>SALVADOR LOPEZ CARVAJAL</t>
  </si>
  <si>
    <t>CARDENA KILBOUNE CHARLOTTE KIM</t>
  </si>
  <si>
    <t>ORADO GUERRERO RAUL</t>
  </si>
  <si>
    <t>GALAZAR RAMIREZ MARCELINO</t>
  </si>
  <si>
    <t>RODRIGUEZ GARCIA KATIA</t>
  </si>
  <si>
    <t>LERMA GORDIAN VICTOR RANGEL</t>
  </si>
  <si>
    <t>CASTELLANOS GUTIERREZ YANELI</t>
  </si>
  <si>
    <t>GONZALEZ AVALOS IGNACIO</t>
  </si>
  <si>
    <t>RODRIGUEZ RODRIGUEZ MARISELA</t>
  </si>
  <si>
    <t>TORRES CORTES MARIA DE LA LUZ</t>
  </si>
  <si>
    <t>C.I. REFUGIO SUCHITLAN</t>
  </si>
  <si>
    <t>HILDA CECILIA MENDOZA VARGAS Y SERGIO SENDIS CALLEJA</t>
  </si>
  <si>
    <t>CASTILLON GASRCIA RAUL ALEJANDRO</t>
  </si>
  <si>
    <t>JOSE JUAN, ANA MARIA, TELMA GPE Y LUIS ALONSO SANTANA CASTILLON</t>
  </si>
  <si>
    <t>MARTIN RUIZ NUÑO</t>
  </si>
  <si>
    <t>ANTECEDENTES CATASTRALES</t>
  </si>
  <si>
    <t>ALEJANDRA ADALJISA LOPEZ PIMIENTA</t>
  </si>
  <si>
    <t>JUAN CARLOS OROZCO DE JESUS</t>
  </si>
  <si>
    <t>SELENE SANTANA GONZALEZ</t>
  </si>
  <si>
    <t>INCRIPCION</t>
  </si>
  <si>
    <t>CAMACHO ALVAREZ OMAR</t>
  </si>
  <si>
    <t>CAMACHO FLORES ADRIANA</t>
  </si>
  <si>
    <t>FLORES RODRIGUEZ FRANCISCA</t>
  </si>
  <si>
    <t>REPORTE DE COBROS SERVICIOS CATASTRALES DICIMBRE</t>
  </si>
  <si>
    <t>VILLA FLORES ANRONIO</t>
  </si>
  <si>
    <t>JUAN DIEGO CAMPOS RODRIGUEZ</t>
  </si>
  <si>
    <t>TAPIA PATIÑO GREGORIO</t>
  </si>
  <si>
    <t>CHAVEZ JOYA FRANCISCO</t>
  </si>
  <si>
    <t>JOYA GUTIERREZ FELICITAS, CDS. GARCIA VILLASEÑOR ELISEO</t>
  </si>
  <si>
    <t>LOZANO JAUREGUI VERONICA</t>
  </si>
  <si>
    <t>JOSE ANTONIO DE LA CRUZ GARCIA  Y ERICA BARBOZA RODRIGUEZ</t>
  </si>
  <si>
    <t>PRINCESA RODRIGUEZ TOVAR</t>
  </si>
  <si>
    <t>HERRERA JIMENEZ MARIO NOE</t>
  </si>
  <si>
    <t>ROMERO PERE JOSE EFRAIN</t>
  </si>
  <si>
    <t>CERIFICADO</t>
  </si>
  <si>
    <t>ROMERO PEREZ JOSE EFREN</t>
  </si>
  <si>
    <t>CEBALLOS ZAVALA MARTHA BEATRIZ</t>
  </si>
  <si>
    <t>HERNANDEZ SANCHEZ ANA FRANCISCA</t>
  </si>
  <si>
    <t>HERNANADEZ SANCHEZ ELISA NOELIA</t>
  </si>
  <si>
    <t>HERNANDEZ SANCHEZ LILIANA GUADALUPE</t>
  </si>
  <si>
    <t>GAONA GAONA MOISES</t>
  </si>
  <si>
    <t>GARCIA MENCHACHA Y CDOS. PABLO</t>
  </si>
  <si>
    <t xml:space="preserve">                 REPORTE  PREDIAL RUSTICO OCTUBRE  2022</t>
  </si>
  <si>
    <t xml:space="preserve">                 REPORTE  PREDIAL RUSTICO NOVIEMBRE  2022</t>
  </si>
  <si>
    <t xml:space="preserve">                 REPORTE  PREDIAL RUSTICO DICIEMBRE  2022</t>
  </si>
  <si>
    <t xml:space="preserve">                   REPORTE DE PREDIAL URBANO OCTUBRE  2022</t>
  </si>
  <si>
    <t xml:space="preserve">                   REPORTE DE PREDIAL URBANO NOVIEMBRE  2022</t>
  </si>
  <si>
    <t xml:space="preserve">                   REPORTE DE PREDIAL URBANO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</si>
</sst>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44" fontId="5" fillId="0" borderId="1" xfId="6" applyFont="1" applyBorder="1"/>
    <xf numFmtId="44" fontId="3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4" fontId="5" fillId="0" borderId="1" xfId="6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44" fontId="5" fillId="0" borderId="9" xfId="6" applyFont="1" applyBorder="1" applyAlignment="1">
      <alignment horizontal="center"/>
    </xf>
    <xf numFmtId="44" fontId="5" fillId="0" borderId="3" xfId="6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9" xfId="0" applyFont="1" applyBorder="1"/>
    <xf numFmtId="44" fontId="5" fillId="0" borderId="0" xfId="6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5" fillId="0" borderId="1" xfId="6" applyFont="1" applyBorder="1" applyAlignment="1">
      <alignment horizontal="center" wrapText="1"/>
    </xf>
    <xf numFmtId="44" fontId="5" fillId="0" borderId="9" xfId="6" applyFont="1" applyBorder="1"/>
    <xf numFmtId="14" fontId="5" fillId="0" borderId="9" xfId="0" applyNumberFormat="1" applyFont="1" applyBorder="1" applyAlignment="1">
      <alignment horizontal="center"/>
    </xf>
    <xf numFmtId="44" fontId="4" fillId="0" borderId="1" xfId="6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4" fontId="5" fillId="0" borderId="9" xfId="6" applyFont="1" applyBorder="1" applyAlignment="1">
      <alignment horizontal="center" wrapText="1"/>
    </xf>
    <xf numFmtId="44" fontId="4" fillId="0" borderId="9" xfId="6" applyFont="1" applyBorder="1" applyAlignment="1">
      <alignment horizontal="center" wrapText="1"/>
    </xf>
    <xf numFmtId="43" fontId="5" fillId="0" borderId="1" xfId="7" applyFont="1" applyBorder="1" applyAlignment="1">
      <alignment horizontal="center"/>
    </xf>
    <xf numFmtId="44" fontId="3" fillId="0" borderId="8" xfId="0" applyNumberFormat="1" applyFont="1" applyBorder="1"/>
    <xf numFmtId="44" fontId="3" fillId="0" borderId="7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3" fillId="0" borderId="10" xfId="0" applyNumberFormat="1" applyFont="1" applyBorder="1"/>
    <xf numFmtId="44" fontId="5" fillId="0" borderId="1" xfId="0" applyNumberFormat="1" applyFont="1" applyBorder="1"/>
    <xf numFmtId="9" fontId="3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5" fillId="0" borderId="16" xfId="6" applyFont="1" applyBorder="1" applyAlignment="1">
      <alignment horizontal="center"/>
    </xf>
    <xf numFmtId="0" fontId="0" fillId="0" borderId="0" xfId="0"/>
    <xf numFmtId="0" fontId="6" fillId="0" borderId="2" xfId="0" applyFont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center"/>
    </xf>
    <xf numFmtId="44" fontId="4" fillId="0" borderId="3" xfId="6" applyFont="1" applyBorder="1" applyAlignment="1">
      <alignment horizontal="center" wrapText="1"/>
    </xf>
    <xf numFmtId="44" fontId="4" fillId="0" borderId="16" xfId="6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3" fillId="0" borderId="5" xfId="0" applyNumberFormat="1" applyFont="1" applyBorder="1"/>
    <xf numFmtId="0" fontId="5" fillId="0" borderId="9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4" fontId="8" fillId="0" borderId="1" xfId="6" applyFont="1" applyBorder="1" applyAlignment="1">
      <alignment horizontal="center"/>
    </xf>
    <xf numFmtId="44" fontId="8" fillId="0" borderId="9" xfId="6" applyFont="1" applyBorder="1" applyAlignment="1">
      <alignment horizontal="center"/>
    </xf>
    <xf numFmtId="44" fontId="8" fillId="0" borderId="1" xfId="6" applyFont="1" applyBorder="1"/>
    <xf numFmtId="14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44" fontId="3" fillId="0" borderId="15" xfId="0" applyNumberFormat="1" applyFont="1" applyBorder="1"/>
    <xf numFmtId="9" fontId="3" fillId="0" borderId="1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</cellXfs>
  <cellStyles count="8">
    <cellStyle name="Euro" xfId="2"/>
    <cellStyle name="Millares" xfId="7" builtinId="3"/>
    <cellStyle name="Millares 2" xfId="3"/>
    <cellStyle name="Moneda" xfId="6" builtinId="4"/>
    <cellStyle name="Moneda 2" xfId="4"/>
    <cellStyle name="Normal" xfId="0" builtinId="0"/>
    <cellStyle name="Normal 2" xfId="1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opLeftCell="Q1" workbookViewId="0">
      <selection activeCell="C22" sqref="C22"/>
    </sheetView>
  </sheetViews>
  <sheetFormatPr baseColWidth="10" defaultRowHeight="15" x14ac:dyDescent="0.25"/>
  <cols>
    <col min="2" max="2" width="29" customWidth="1"/>
    <col min="3" max="3" width="13.5703125" customWidth="1"/>
    <col min="11" max="11" width="26.42578125" customWidth="1"/>
    <col min="12" max="12" width="12.28515625" customWidth="1"/>
    <col min="20" max="20" width="27.140625" customWidth="1"/>
    <col min="21" max="21" width="12.42578125" customWidth="1"/>
  </cols>
  <sheetData>
    <row r="1" spans="1:27" s="40" customFormat="1" ht="15.75" thickBot="1" x14ac:dyDescent="0.3"/>
    <row r="2" spans="1:27" ht="26.25" customHeight="1" thickBot="1" x14ac:dyDescent="0.45">
      <c r="A2" s="63" t="s">
        <v>115</v>
      </c>
      <c r="B2" s="64"/>
      <c r="C2" s="64"/>
      <c r="D2" s="64"/>
      <c r="E2" s="64"/>
      <c r="F2" s="64"/>
      <c r="G2" s="64"/>
      <c r="H2" s="64"/>
      <c r="I2" s="65"/>
      <c r="J2" s="63" t="s">
        <v>116</v>
      </c>
      <c r="K2" s="64"/>
      <c r="L2" s="64"/>
      <c r="M2" s="64"/>
      <c r="N2" s="64"/>
      <c r="O2" s="64"/>
      <c r="P2" s="64"/>
      <c r="Q2" s="64"/>
      <c r="R2" s="65"/>
      <c r="S2" s="63" t="s">
        <v>117</v>
      </c>
      <c r="T2" s="64"/>
      <c r="U2" s="64"/>
      <c r="V2" s="64"/>
      <c r="W2" s="64"/>
      <c r="X2" s="64"/>
      <c r="Y2" s="64"/>
      <c r="Z2" s="64"/>
      <c r="AA2" s="65"/>
    </row>
    <row r="3" spans="1:27" ht="22.5" customHeight="1" x14ac:dyDescent="0.25">
      <c r="A3" s="30" t="s">
        <v>2</v>
      </c>
      <c r="B3" s="30" t="s">
        <v>3</v>
      </c>
      <c r="C3" s="30" t="s">
        <v>4</v>
      </c>
      <c r="D3" s="30" t="s">
        <v>5</v>
      </c>
      <c r="E3" s="34">
        <v>0.1</v>
      </c>
      <c r="F3" s="34">
        <v>0.5</v>
      </c>
      <c r="G3" s="30" t="s">
        <v>7</v>
      </c>
      <c r="H3" s="30" t="s">
        <v>21</v>
      </c>
      <c r="I3" s="41" t="s">
        <v>1</v>
      </c>
      <c r="J3" s="30" t="s">
        <v>2</v>
      </c>
      <c r="K3" s="30" t="s">
        <v>3</v>
      </c>
      <c r="L3" s="30" t="s">
        <v>4</v>
      </c>
      <c r="M3" s="30" t="s">
        <v>5</v>
      </c>
      <c r="N3" s="34">
        <v>0.1</v>
      </c>
      <c r="O3" s="34">
        <v>0.5</v>
      </c>
      <c r="P3" s="30" t="s">
        <v>7</v>
      </c>
      <c r="Q3" s="30" t="s">
        <v>21</v>
      </c>
      <c r="R3" s="41" t="s">
        <v>1</v>
      </c>
      <c r="S3" s="30" t="s">
        <v>2</v>
      </c>
      <c r="T3" s="30" t="s">
        <v>3</v>
      </c>
      <c r="U3" s="30" t="s">
        <v>4</v>
      </c>
      <c r="V3" s="30" t="s">
        <v>5</v>
      </c>
      <c r="W3" s="34">
        <v>0.1</v>
      </c>
      <c r="X3" s="34">
        <v>0.5</v>
      </c>
      <c r="Y3" s="30" t="s">
        <v>7</v>
      </c>
      <c r="Z3" s="30" t="s">
        <v>21</v>
      </c>
      <c r="AA3" s="41" t="s">
        <v>1</v>
      </c>
    </row>
    <row r="4" spans="1:27" x14ac:dyDescent="0.25">
      <c r="A4" s="16">
        <v>44844</v>
      </c>
      <c r="B4" s="5" t="s">
        <v>11</v>
      </c>
      <c r="C4" s="10">
        <v>11997</v>
      </c>
      <c r="D4" s="11">
        <v>795</v>
      </c>
      <c r="E4" s="10"/>
      <c r="F4" s="10"/>
      <c r="G4" s="20">
        <v>16</v>
      </c>
      <c r="H4" s="20">
        <v>795</v>
      </c>
      <c r="I4" s="11">
        <f t="shared" ref="I4:I7" si="0">H4+G4</f>
        <v>811</v>
      </c>
      <c r="J4" s="16">
        <v>44868</v>
      </c>
      <c r="K4" s="5" t="s">
        <v>54</v>
      </c>
      <c r="L4" s="10">
        <v>12025</v>
      </c>
      <c r="M4" s="11">
        <v>720</v>
      </c>
      <c r="N4" s="10"/>
      <c r="O4" s="10"/>
      <c r="P4" s="20">
        <v>0</v>
      </c>
      <c r="Q4" s="20">
        <v>720</v>
      </c>
      <c r="R4" s="11">
        <f>P4+Q4</f>
        <v>720</v>
      </c>
      <c r="S4" s="16">
        <v>44896</v>
      </c>
      <c r="T4" s="5" t="s">
        <v>90</v>
      </c>
      <c r="U4" s="10">
        <v>12052</v>
      </c>
      <c r="V4" s="11">
        <v>2182</v>
      </c>
      <c r="W4" s="10"/>
      <c r="X4" s="27">
        <v>0</v>
      </c>
      <c r="Y4" s="20">
        <v>6</v>
      </c>
      <c r="Z4" s="20">
        <v>2182</v>
      </c>
      <c r="AA4" s="11">
        <f>Y4+Z4</f>
        <v>2188</v>
      </c>
    </row>
    <row r="5" spans="1:27" x14ac:dyDescent="0.25">
      <c r="A5" s="16">
        <v>44844</v>
      </c>
      <c r="B5" s="5" t="s">
        <v>41</v>
      </c>
      <c r="C5" s="10">
        <v>11998</v>
      </c>
      <c r="D5" s="11">
        <v>1037</v>
      </c>
      <c r="E5" s="10"/>
      <c r="F5" s="10"/>
      <c r="G5" s="20">
        <v>134</v>
      </c>
      <c r="H5" s="20">
        <v>1037</v>
      </c>
      <c r="I5" s="11">
        <f t="shared" si="0"/>
        <v>1171</v>
      </c>
      <c r="J5" s="16">
        <v>44868</v>
      </c>
      <c r="K5" s="5" t="s">
        <v>24</v>
      </c>
      <c r="L5" s="10">
        <v>12028</v>
      </c>
      <c r="M5" s="11">
        <v>188</v>
      </c>
      <c r="N5" s="10"/>
      <c r="O5" s="10"/>
      <c r="P5" s="20">
        <v>0</v>
      </c>
      <c r="Q5" s="20">
        <v>188</v>
      </c>
      <c r="R5" s="11">
        <f>P5+Q5</f>
        <v>188</v>
      </c>
      <c r="S5" s="16">
        <v>44896</v>
      </c>
      <c r="T5" s="5" t="s">
        <v>91</v>
      </c>
      <c r="U5" s="10">
        <v>12050</v>
      </c>
      <c r="V5" s="11">
        <v>54</v>
      </c>
      <c r="W5" s="10"/>
      <c r="X5" s="27">
        <v>0</v>
      </c>
      <c r="Y5" s="25">
        <v>3</v>
      </c>
      <c r="Z5" s="25">
        <v>54</v>
      </c>
      <c r="AA5" s="14">
        <f t="shared" ref="AA5" si="1">Y5+Z5</f>
        <v>57</v>
      </c>
    </row>
    <row r="6" spans="1:27" x14ac:dyDescent="0.25">
      <c r="A6" s="16">
        <v>44851</v>
      </c>
      <c r="B6" s="5" t="s">
        <v>45</v>
      </c>
      <c r="C6" s="10">
        <v>12003</v>
      </c>
      <c r="D6" s="11">
        <v>2838</v>
      </c>
      <c r="E6" s="10"/>
      <c r="F6" s="10"/>
      <c r="G6" s="20">
        <v>508</v>
      </c>
      <c r="H6" s="20">
        <v>2838</v>
      </c>
      <c r="I6" s="11">
        <f t="shared" si="0"/>
        <v>3346</v>
      </c>
      <c r="J6" s="16">
        <v>44868</v>
      </c>
      <c r="K6" s="5" t="s">
        <v>56</v>
      </c>
      <c r="L6" s="10">
        <v>12029</v>
      </c>
      <c r="M6" s="11">
        <v>240</v>
      </c>
      <c r="N6" s="10"/>
      <c r="O6" s="10"/>
      <c r="P6" s="20">
        <v>0</v>
      </c>
      <c r="Q6" s="20">
        <v>240</v>
      </c>
      <c r="R6" s="11">
        <v>240</v>
      </c>
      <c r="S6" s="16">
        <v>44901</v>
      </c>
      <c r="T6" s="5" t="s">
        <v>18</v>
      </c>
      <c r="U6" s="10">
        <v>12055</v>
      </c>
      <c r="V6" s="11">
        <v>246</v>
      </c>
      <c r="W6" s="10"/>
      <c r="X6" s="27">
        <v>0</v>
      </c>
      <c r="Y6" s="20">
        <v>0</v>
      </c>
      <c r="Z6" s="20">
        <v>246</v>
      </c>
      <c r="AA6" s="11">
        <f>Y6+Z6</f>
        <v>246</v>
      </c>
    </row>
    <row r="7" spans="1:27" x14ac:dyDescent="0.25">
      <c r="A7" s="16">
        <v>44852</v>
      </c>
      <c r="B7" s="5" t="s">
        <v>18</v>
      </c>
      <c r="C7" s="10">
        <v>12005</v>
      </c>
      <c r="D7" s="11">
        <v>255</v>
      </c>
      <c r="E7" s="10"/>
      <c r="F7" s="10"/>
      <c r="G7" s="20">
        <v>0</v>
      </c>
      <c r="H7" s="20">
        <v>255</v>
      </c>
      <c r="I7" s="11">
        <f t="shared" si="0"/>
        <v>255</v>
      </c>
      <c r="J7" s="16">
        <v>44869</v>
      </c>
      <c r="K7" s="5" t="s">
        <v>35</v>
      </c>
      <c r="L7" s="10">
        <v>12031</v>
      </c>
      <c r="M7" s="11">
        <v>301</v>
      </c>
      <c r="N7" s="10"/>
      <c r="O7" s="10"/>
      <c r="P7" s="20">
        <v>0</v>
      </c>
      <c r="Q7" s="20">
        <v>301</v>
      </c>
      <c r="R7" s="11">
        <f>P7+Q7</f>
        <v>301</v>
      </c>
      <c r="S7" s="16">
        <v>44901</v>
      </c>
      <c r="T7" s="5" t="s">
        <v>18</v>
      </c>
      <c r="U7" s="10">
        <v>12056</v>
      </c>
      <c r="V7" s="11">
        <v>240</v>
      </c>
      <c r="W7" s="10"/>
      <c r="X7" s="27">
        <v>0</v>
      </c>
      <c r="Y7" s="25">
        <v>0</v>
      </c>
      <c r="Z7" s="25">
        <v>240</v>
      </c>
      <c r="AA7" s="14">
        <f t="shared" ref="AA7" si="2">Y7+Z7</f>
        <v>240</v>
      </c>
    </row>
    <row r="8" spans="1:27" x14ac:dyDescent="0.25">
      <c r="A8" s="16">
        <v>44855</v>
      </c>
      <c r="B8" s="5" t="s">
        <v>16</v>
      </c>
      <c r="C8" s="10">
        <v>12006</v>
      </c>
      <c r="D8" s="11">
        <v>212</v>
      </c>
      <c r="E8" s="10"/>
      <c r="F8" s="10"/>
      <c r="G8" s="20">
        <v>0</v>
      </c>
      <c r="H8" s="20">
        <v>212</v>
      </c>
      <c r="I8" s="11">
        <v>212</v>
      </c>
      <c r="J8" s="16">
        <v>44869</v>
      </c>
      <c r="K8" s="5" t="s">
        <v>57</v>
      </c>
      <c r="L8" s="10">
        <v>12032</v>
      </c>
      <c r="M8" s="11">
        <v>777</v>
      </c>
      <c r="N8" s="10"/>
      <c r="O8" s="10"/>
      <c r="P8" s="20">
        <v>0</v>
      </c>
      <c r="Q8" s="20">
        <v>777</v>
      </c>
      <c r="R8" s="11">
        <f>P8+Q8</f>
        <v>777</v>
      </c>
      <c r="S8" s="16">
        <v>44903</v>
      </c>
      <c r="T8" s="5" t="s">
        <v>96</v>
      </c>
      <c r="U8" s="10">
        <v>12057</v>
      </c>
      <c r="V8" s="11">
        <v>254</v>
      </c>
      <c r="W8" s="10"/>
      <c r="X8" s="27">
        <v>0</v>
      </c>
      <c r="Y8" s="20">
        <v>13</v>
      </c>
      <c r="Z8" s="20">
        <v>254</v>
      </c>
      <c r="AA8" s="11">
        <f>Y8+Z8</f>
        <v>267</v>
      </c>
    </row>
    <row r="9" spans="1:27" x14ac:dyDescent="0.25">
      <c r="A9" s="16">
        <v>44858</v>
      </c>
      <c r="B9" s="5" t="s">
        <v>18</v>
      </c>
      <c r="C9" s="10">
        <v>12008</v>
      </c>
      <c r="D9" s="11">
        <v>354</v>
      </c>
      <c r="E9" s="10"/>
      <c r="F9" s="10"/>
      <c r="G9" s="20">
        <v>0</v>
      </c>
      <c r="H9" s="20">
        <v>354</v>
      </c>
      <c r="I9" s="11">
        <v>354</v>
      </c>
      <c r="J9" s="16">
        <v>44869</v>
      </c>
      <c r="K9" s="5" t="s">
        <v>30</v>
      </c>
      <c r="L9" s="10">
        <v>12033</v>
      </c>
      <c r="M9" s="11">
        <v>1072</v>
      </c>
      <c r="N9" s="10"/>
      <c r="O9" s="10"/>
      <c r="P9" s="25">
        <v>0</v>
      </c>
      <c r="Q9" s="25">
        <v>1072</v>
      </c>
      <c r="R9" s="11">
        <v>1072</v>
      </c>
      <c r="S9" s="16">
        <v>44903</v>
      </c>
      <c r="T9" s="5" t="s">
        <v>96</v>
      </c>
      <c r="U9" s="10">
        <v>12058</v>
      </c>
      <c r="V9" s="11">
        <v>123</v>
      </c>
      <c r="W9" s="10"/>
      <c r="X9" s="27">
        <v>0</v>
      </c>
      <c r="Y9" s="25">
        <v>6</v>
      </c>
      <c r="Z9" s="25">
        <v>123</v>
      </c>
      <c r="AA9" s="14">
        <f t="shared" ref="AA9" si="3">Y9+Z9</f>
        <v>129</v>
      </c>
    </row>
    <row r="10" spans="1:27" x14ac:dyDescent="0.25">
      <c r="A10" s="16">
        <v>44858</v>
      </c>
      <c r="B10" s="5" t="s">
        <v>50</v>
      </c>
      <c r="C10" s="10">
        <v>12010</v>
      </c>
      <c r="D10" s="11">
        <v>744</v>
      </c>
      <c r="E10" s="10"/>
      <c r="F10" s="10"/>
      <c r="G10" s="20">
        <v>102</v>
      </c>
      <c r="H10" s="20">
        <v>744</v>
      </c>
      <c r="I10" s="11">
        <v>846</v>
      </c>
      <c r="J10" s="16">
        <v>44874</v>
      </c>
      <c r="K10" s="5" t="s">
        <v>64</v>
      </c>
      <c r="L10" s="10">
        <v>12036</v>
      </c>
      <c r="M10" s="11">
        <v>175</v>
      </c>
      <c r="N10" s="10"/>
      <c r="O10" s="27">
        <v>87</v>
      </c>
      <c r="P10" s="20">
        <v>0</v>
      </c>
      <c r="Q10" s="20">
        <v>88</v>
      </c>
      <c r="R10" s="11">
        <f t="shared" ref="R10:R15" si="4">P10+Q10</f>
        <v>88</v>
      </c>
      <c r="S10" s="16">
        <v>44907</v>
      </c>
      <c r="T10" s="5" t="s">
        <v>11</v>
      </c>
      <c r="U10" s="10">
        <v>12064</v>
      </c>
      <c r="V10" s="11">
        <v>795</v>
      </c>
      <c r="W10" s="10"/>
      <c r="X10" s="27">
        <v>0</v>
      </c>
      <c r="Y10" s="20">
        <v>0</v>
      </c>
      <c r="Z10" s="20">
        <v>795</v>
      </c>
      <c r="AA10" s="11">
        <f>Y10+Z10</f>
        <v>795</v>
      </c>
    </row>
    <row r="11" spans="1:27" x14ac:dyDescent="0.25">
      <c r="A11" s="16">
        <v>44859</v>
      </c>
      <c r="B11" s="5" t="s">
        <v>16</v>
      </c>
      <c r="C11" s="10">
        <v>12011</v>
      </c>
      <c r="D11" s="11">
        <v>181</v>
      </c>
      <c r="E11" s="10"/>
      <c r="F11" s="10"/>
      <c r="G11" s="20">
        <v>0</v>
      </c>
      <c r="H11" s="20">
        <v>181</v>
      </c>
      <c r="I11" s="11">
        <v>181</v>
      </c>
      <c r="J11" s="16">
        <v>44874</v>
      </c>
      <c r="K11" s="5" t="s">
        <v>65</v>
      </c>
      <c r="L11" s="10">
        <v>12037</v>
      </c>
      <c r="M11" s="11">
        <v>299</v>
      </c>
      <c r="N11" s="10"/>
      <c r="O11" s="10"/>
      <c r="P11" s="20">
        <v>0</v>
      </c>
      <c r="Q11" s="20">
        <v>299</v>
      </c>
      <c r="R11" s="11">
        <f t="shared" si="4"/>
        <v>299</v>
      </c>
      <c r="S11" s="16">
        <v>44907</v>
      </c>
      <c r="T11" s="5" t="s">
        <v>11</v>
      </c>
      <c r="U11" s="10">
        <v>12065</v>
      </c>
      <c r="V11" s="11">
        <v>975</v>
      </c>
      <c r="W11" s="10"/>
      <c r="X11" s="27">
        <v>0</v>
      </c>
      <c r="Y11" s="20">
        <v>0</v>
      </c>
      <c r="Z11" s="20">
        <v>975</v>
      </c>
      <c r="AA11" s="11">
        <f>Y11+Z11</f>
        <v>975</v>
      </c>
    </row>
    <row r="12" spans="1:27" x14ac:dyDescent="0.25">
      <c r="A12" s="16">
        <v>44859</v>
      </c>
      <c r="B12" s="5" t="s">
        <v>16</v>
      </c>
      <c r="C12" s="10">
        <v>12013</v>
      </c>
      <c r="D12" s="11">
        <v>293</v>
      </c>
      <c r="E12" s="10"/>
      <c r="F12" s="10"/>
      <c r="G12" s="20">
        <v>0</v>
      </c>
      <c r="H12" s="20">
        <v>293</v>
      </c>
      <c r="I12" s="11">
        <v>293</v>
      </c>
      <c r="J12" s="16">
        <v>44879</v>
      </c>
      <c r="K12" s="5" t="s">
        <v>76</v>
      </c>
      <c r="L12" s="10">
        <v>12039</v>
      </c>
      <c r="M12" s="11">
        <v>453</v>
      </c>
      <c r="N12" s="10"/>
      <c r="O12" s="27">
        <v>0</v>
      </c>
      <c r="P12" s="20">
        <v>9</v>
      </c>
      <c r="Q12" s="20">
        <v>453</v>
      </c>
      <c r="R12" s="11">
        <f t="shared" si="4"/>
        <v>462</v>
      </c>
      <c r="S12" s="16">
        <v>44907</v>
      </c>
      <c r="T12" s="5" t="s">
        <v>11</v>
      </c>
      <c r="U12" s="10">
        <v>12066</v>
      </c>
      <c r="V12" s="11">
        <v>750</v>
      </c>
      <c r="W12" s="10"/>
      <c r="X12" s="27">
        <v>0</v>
      </c>
      <c r="Y12" s="20">
        <v>0</v>
      </c>
      <c r="Z12" s="20">
        <v>750</v>
      </c>
      <c r="AA12" s="11">
        <f t="shared" ref="AA12:AA24" si="5">Y12+Z12</f>
        <v>750</v>
      </c>
    </row>
    <row r="13" spans="1:27" x14ac:dyDescent="0.25">
      <c r="A13" s="16">
        <v>44859</v>
      </c>
      <c r="B13" s="5" t="s">
        <v>16</v>
      </c>
      <c r="C13" s="10">
        <v>13014</v>
      </c>
      <c r="D13" s="11">
        <v>180</v>
      </c>
      <c r="E13" s="10"/>
      <c r="F13" s="10"/>
      <c r="G13" s="20">
        <v>0</v>
      </c>
      <c r="H13" s="20">
        <v>180</v>
      </c>
      <c r="I13" s="11">
        <v>180</v>
      </c>
      <c r="J13" s="16">
        <v>44880</v>
      </c>
      <c r="K13" s="5" t="s">
        <v>77</v>
      </c>
      <c r="L13" s="10">
        <v>12040</v>
      </c>
      <c r="M13" s="11">
        <v>563</v>
      </c>
      <c r="N13" s="10"/>
      <c r="O13" s="27">
        <v>0</v>
      </c>
      <c r="P13" s="20">
        <v>23</v>
      </c>
      <c r="Q13" s="20">
        <v>563</v>
      </c>
      <c r="R13" s="11">
        <f t="shared" si="4"/>
        <v>586</v>
      </c>
      <c r="S13" s="16">
        <v>44907</v>
      </c>
      <c r="T13" s="5" t="s">
        <v>11</v>
      </c>
      <c r="U13" s="10">
        <v>12067</v>
      </c>
      <c r="V13" s="11">
        <v>825</v>
      </c>
      <c r="W13" s="10"/>
      <c r="X13" s="27">
        <v>0</v>
      </c>
      <c r="Y13" s="20">
        <v>0</v>
      </c>
      <c r="Z13" s="20">
        <v>825</v>
      </c>
      <c r="AA13" s="11">
        <f t="shared" si="5"/>
        <v>825</v>
      </c>
    </row>
    <row r="14" spans="1:27" x14ac:dyDescent="0.25">
      <c r="A14" s="16">
        <v>44861</v>
      </c>
      <c r="B14" s="5" t="s">
        <v>16</v>
      </c>
      <c r="C14" s="10">
        <v>12015</v>
      </c>
      <c r="D14" s="11">
        <v>148</v>
      </c>
      <c r="E14" s="10"/>
      <c r="F14" s="10"/>
      <c r="G14" s="20">
        <v>0</v>
      </c>
      <c r="H14" s="20">
        <v>148</v>
      </c>
      <c r="I14" s="11">
        <v>148</v>
      </c>
      <c r="J14" s="16">
        <v>44880</v>
      </c>
      <c r="K14" s="5" t="s">
        <v>78</v>
      </c>
      <c r="L14" s="10">
        <v>12041</v>
      </c>
      <c r="M14" s="11">
        <v>295</v>
      </c>
      <c r="N14" s="10"/>
      <c r="O14" s="27">
        <v>0</v>
      </c>
      <c r="P14" s="20">
        <v>12</v>
      </c>
      <c r="Q14" s="20">
        <v>295</v>
      </c>
      <c r="R14" s="11">
        <f t="shared" si="4"/>
        <v>307</v>
      </c>
      <c r="S14" s="16">
        <v>44907</v>
      </c>
      <c r="T14" s="5" t="s">
        <v>11</v>
      </c>
      <c r="U14" s="10">
        <v>12068</v>
      </c>
      <c r="V14" s="11">
        <v>900</v>
      </c>
      <c r="W14" s="10"/>
      <c r="X14" s="27">
        <v>0</v>
      </c>
      <c r="Y14" s="20">
        <v>0</v>
      </c>
      <c r="Z14" s="20">
        <v>900</v>
      </c>
      <c r="AA14" s="11">
        <f t="shared" si="5"/>
        <v>900</v>
      </c>
    </row>
    <row r="15" spans="1:27" x14ac:dyDescent="0.25">
      <c r="A15" s="16">
        <v>44862</v>
      </c>
      <c r="B15" s="5" t="s">
        <v>18</v>
      </c>
      <c r="C15" s="10">
        <v>12017</v>
      </c>
      <c r="D15" s="11">
        <v>265</v>
      </c>
      <c r="E15" s="10"/>
      <c r="F15" s="10"/>
      <c r="G15" s="20">
        <v>0</v>
      </c>
      <c r="H15" s="20">
        <v>265</v>
      </c>
      <c r="I15" s="11">
        <f>G15+H15</f>
        <v>265</v>
      </c>
      <c r="J15" s="16">
        <v>44881</v>
      </c>
      <c r="K15" s="5" t="s">
        <v>79</v>
      </c>
      <c r="L15" s="10">
        <v>12042</v>
      </c>
      <c r="M15" s="11">
        <v>273</v>
      </c>
      <c r="N15" s="10"/>
      <c r="O15" s="27">
        <v>0</v>
      </c>
      <c r="P15" s="20">
        <v>5</v>
      </c>
      <c r="Q15" s="20">
        <v>273</v>
      </c>
      <c r="R15" s="11">
        <f t="shared" si="4"/>
        <v>278</v>
      </c>
      <c r="S15" s="16">
        <v>44907</v>
      </c>
      <c r="T15" s="5" t="s">
        <v>11</v>
      </c>
      <c r="U15" s="10">
        <v>12069</v>
      </c>
      <c r="V15" s="11">
        <v>825</v>
      </c>
      <c r="W15" s="10"/>
      <c r="X15" s="27">
        <v>0</v>
      </c>
      <c r="Y15" s="20">
        <v>0</v>
      </c>
      <c r="Z15" s="20">
        <v>825</v>
      </c>
      <c r="AA15" s="11">
        <f t="shared" si="5"/>
        <v>825</v>
      </c>
    </row>
    <row r="16" spans="1:27" x14ac:dyDescent="0.25">
      <c r="A16" s="16">
        <v>44862</v>
      </c>
      <c r="B16" s="5" t="s">
        <v>18</v>
      </c>
      <c r="C16" s="10">
        <v>12018</v>
      </c>
      <c r="D16" s="11">
        <v>212</v>
      </c>
      <c r="E16" s="10"/>
      <c r="F16" s="10"/>
      <c r="G16" s="20">
        <v>0</v>
      </c>
      <c r="H16" s="20">
        <v>212</v>
      </c>
      <c r="I16" s="11">
        <f t="shared" ref="I16:I20" si="6">G16+H16</f>
        <v>212</v>
      </c>
      <c r="J16" s="16">
        <v>44889</v>
      </c>
      <c r="K16" s="5" t="s">
        <v>16</v>
      </c>
      <c r="L16" s="10">
        <v>12043</v>
      </c>
      <c r="M16" s="11">
        <v>537</v>
      </c>
      <c r="N16" s="10"/>
      <c r="O16" s="27">
        <v>0</v>
      </c>
      <c r="P16" s="20">
        <v>0</v>
      </c>
      <c r="Q16" s="20">
        <v>537</v>
      </c>
      <c r="R16" s="11">
        <f>P16+Q16</f>
        <v>537</v>
      </c>
      <c r="S16" s="16">
        <v>44907</v>
      </c>
      <c r="T16" s="5" t="s">
        <v>11</v>
      </c>
      <c r="U16" s="10">
        <v>12070</v>
      </c>
      <c r="V16" s="11">
        <v>825</v>
      </c>
      <c r="W16" s="10"/>
      <c r="X16" s="27">
        <v>0</v>
      </c>
      <c r="Y16" s="20">
        <v>0</v>
      </c>
      <c r="Z16" s="20">
        <v>825</v>
      </c>
      <c r="AA16" s="11">
        <f t="shared" si="5"/>
        <v>825</v>
      </c>
    </row>
    <row r="17" spans="1:27" x14ac:dyDescent="0.25">
      <c r="A17" s="16">
        <v>44862</v>
      </c>
      <c r="B17" s="5" t="s">
        <v>18</v>
      </c>
      <c r="C17" s="10">
        <v>12019</v>
      </c>
      <c r="D17" s="11">
        <v>206</v>
      </c>
      <c r="E17" s="10"/>
      <c r="F17" s="10"/>
      <c r="G17" s="20">
        <v>0</v>
      </c>
      <c r="H17" s="20">
        <v>206</v>
      </c>
      <c r="I17" s="11">
        <f t="shared" si="6"/>
        <v>206</v>
      </c>
      <c r="J17" s="16">
        <v>44889</v>
      </c>
      <c r="K17" s="5" t="s">
        <v>16</v>
      </c>
      <c r="L17" s="10">
        <v>12044</v>
      </c>
      <c r="M17" s="11">
        <v>406</v>
      </c>
      <c r="N17" s="10"/>
      <c r="O17" s="27">
        <v>0</v>
      </c>
      <c r="P17" s="20">
        <v>0</v>
      </c>
      <c r="Q17" s="20">
        <v>406</v>
      </c>
      <c r="R17" s="11">
        <f t="shared" ref="R17:R18" si="7">P17+Q17</f>
        <v>406</v>
      </c>
      <c r="S17" s="16">
        <v>44907</v>
      </c>
      <c r="T17" s="5" t="s">
        <v>11</v>
      </c>
      <c r="U17" s="10">
        <v>12071</v>
      </c>
      <c r="V17" s="11">
        <v>825</v>
      </c>
      <c r="W17" s="10"/>
      <c r="X17" s="27">
        <v>0</v>
      </c>
      <c r="Y17" s="20">
        <v>0</v>
      </c>
      <c r="Z17" s="20">
        <v>825</v>
      </c>
      <c r="AA17" s="11">
        <f t="shared" si="5"/>
        <v>825</v>
      </c>
    </row>
    <row r="18" spans="1:27" x14ac:dyDescent="0.25">
      <c r="A18" s="16">
        <v>44862</v>
      </c>
      <c r="B18" s="5" t="s">
        <v>18</v>
      </c>
      <c r="C18" s="10">
        <v>12020</v>
      </c>
      <c r="D18" s="11">
        <v>206</v>
      </c>
      <c r="E18" s="10"/>
      <c r="F18" s="10"/>
      <c r="G18" s="20">
        <v>0</v>
      </c>
      <c r="H18" s="20">
        <v>206</v>
      </c>
      <c r="I18" s="11">
        <f t="shared" si="6"/>
        <v>206</v>
      </c>
      <c r="J18" s="16">
        <v>44889</v>
      </c>
      <c r="K18" s="5" t="s">
        <v>16</v>
      </c>
      <c r="L18" s="10">
        <v>12045</v>
      </c>
      <c r="M18" s="11">
        <v>475</v>
      </c>
      <c r="N18" s="10"/>
      <c r="O18" s="27">
        <v>0</v>
      </c>
      <c r="P18" s="20">
        <v>0</v>
      </c>
      <c r="Q18" s="20">
        <v>475</v>
      </c>
      <c r="R18" s="11">
        <f t="shared" si="7"/>
        <v>475</v>
      </c>
      <c r="S18" s="16">
        <v>44907</v>
      </c>
      <c r="T18" s="5" t="s">
        <v>11</v>
      </c>
      <c r="U18" s="10">
        <v>12072</v>
      </c>
      <c r="V18" s="11">
        <v>795</v>
      </c>
      <c r="W18" s="10"/>
      <c r="X18" s="27">
        <v>0</v>
      </c>
      <c r="Y18" s="20">
        <v>0</v>
      </c>
      <c r="Z18" s="20">
        <v>795</v>
      </c>
      <c r="AA18" s="11">
        <f t="shared" si="5"/>
        <v>795</v>
      </c>
    </row>
    <row r="19" spans="1:27" x14ac:dyDescent="0.25">
      <c r="A19" s="16">
        <v>44862</v>
      </c>
      <c r="B19" s="5" t="s">
        <v>18</v>
      </c>
      <c r="C19" s="10">
        <v>12021</v>
      </c>
      <c r="D19" s="11">
        <v>206</v>
      </c>
      <c r="E19" s="10"/>
      <c r="F19" s="10"/>
      <c r="G19" s="20">
        <v>0</v>
      </c>
      <c r="H19" s="20">
        <v>206</v>
      </c>
      <c r="I19" s="11">
        <f t="shared" si="6"/>
        <v>206</v>
      </c>
      <c r="J19" s="16">
        <v>44890</v>
      </c>
      <c r="K19" s="5" t="s">
        <v>18</v>
      </c>
      <c r="L19" s="10">
        <v>12046</v>
      </c>
      <c r="M19" s="11">
        <v>218</v>
      </c>
      <c r="N19" s="10"/>
      <c r="O19" s="27">
        <v>0</v>
      </c>
      <c r="P19" s="20">
        <v>0</v>
      </c>
      <c r="Q19" s="20">
        <v>218</v>
      </c>
      <c r="R19" s="11">
        <f>P19+Q19</f>
        <v>218</v>
      </c>
      <c r="S19" s="16">
        <v>44907</v>
      </c>
      <c r="T19" s="5" t="s">
        <v>11</v>
      </c>
      <c r="U19" s="10">
        <v>12073</v>
      </c>
      <c r="V19" s="11">
        <v>900</v>
      </c>
      <c r="W19" s="10"/>
      <c r="X19" s="27">
        <v>0</v>
      </c>
      <c r="Y19" s="20">
        <v>0</v>
      </c>
      <c r="Z19" s="20">
        <v>900</v>
      </c>
      <c r="AA19" s="11">
        <f t="shared" si="5"/>
        <v>900</v>
      </c>
    </row>
    <row r="20" spans="1:27" ht="15.75" thickBot="1" x14ac:dyDescent="0.3">
      <c r="A20" s="16">
        <v>44862</v>
      </c>
      <c r="B20" s="5" t="s">
        <v>18</v>
      </c>
      <c r="C20" s="10">
        <v>12022</v>
      </c>
      <c r="D20" s="11">
        <v>357</v>
      </c>
      <c r="E20" s="10"/>
      <c r="F20" s="10"/>
      <c r="G20" s="25">
        <v>0</v>
      </c>
      <c r="H20" s="25">
        <v>357</v>
      </c>
      <c r="I20" s="14">
        <f t="shared" si="6"/>
        <v>357</v>
      </c>
      <c r="J20" s="16">
        <v>44890</v>
      </c>
      <c r="K20" s="5" t="s">
        <v>18</v>
      </c>
      <c r="L20" s="10">
        <v>12047</v>
      </c>
      <c r="M20" s="11">
        <v>240</v>
      </c>
      <c r="N20" s="10"/>
      <c r="O20" s="27">
        <v>0</v>
      </c>
      <c r="P20" s="20">
        <v>0</v>
      </c>
      <c r="Q20" s="20">
        <v>240</v>
      </c>
      <c r="R20" s="11">
        <f t="shared" ref="R20" si="8">P20+Q20</f>
        <v>240</v>
      </c>
      <c r="S20" s="16">
        <v>44907</v>
      </c>
      <c r="T20" s="5" t="s">
        <v>11</v>
      </c>
      <c r="U20" s="10">
        <v>12074</v>
      </c>
      <c r="V20" s="11">
        <v>900</v>
      </c>
      <c r="W20" s="10"/>
      <c r="X20" s="27">
        <v>0</v>
      </c>
      <c r="Y20" s="20">
        <v>0</v>
      </c>
      <c r="Z20" s="20">
        <v>900</v>
      </c>
      <c r="AA20" s="11">
        <f t="shared" si="5"/>
        <v>900</v>
      </c>
    </row>
    <row r="21" spans="1:27" ht="15.75" thickBot="1" x14ac:dyDescent="0.3">
      <c r="G21" s="28">
        <f>SUM(G4:G20)</f>
        <v>760</v>
      </c>
      <c r="H21" s="28">
        <f>SUM(H4:H20)</f>
        <v>8489</v>
      </c>
      <c r="I21" s="28">
        <f>SUM(I4:I20)</f>
        <v>9249</v>
      </c>
      <c r="J21" s="16">
        <v>44895</v>
      </c>
      <c r="K21" s="5" t="s">
        <v>16</v>
      </c>
      <c r="L21" s="10">
        <v>12049</v>
      </c>
      <c r="M21" s="11">
        <v>958</v>
      </c>
      <c r="N21" s="10"/>
      <c r="O21" s="27">
        <v>0</v>
      </c>
      <c r="P21" s="20">
        <v>0</v>
      </c>
      <c r="Q21" s="20">
        <v>958</v>
      </c>
      <c r="R21" s="11">
        <f>P21+Q21</f>
        <v>958</v>
      </c>
      <c r="S21" s="16">
        <v>44907</v>
      </c>
      <c r="T21" s="5" t="s">
        <v>11</v>
      </c>
      <c r="U21" s="10">
        <v>12075</v>
      </c>
      <c r="V21" s="11">
        <v>1200</v>
      </c>
      <c r="W21" s="10"/>
      <c r="X21" s="27">
        <v>0</v>
      </c>
      <c r="Y21" s="20">
        <v>0</v>
      </c>
      <c r="Z21" s="20">
        <v>1200</v>
      </c>
      <c r="AA21" s="11">
        <f t="shared" si="5"/>
        <v>1200</v>
      </c>
    </row>
    <row r="22" spans="1:27" ht="15.75" thickBot="1" x14ac:dyDescent="0.3">
      <c r="J22" s="16">
        <v>44895</v>
      </c>
      <c r="K22" s="5" t="s">
        <v>10</v>
      </c>
      <c r="L22" s="10">
        <v>12048</v>
      </c>
      <c r="M22" s="11">
        <v>1383</v>
      </c>
      <c r="N22" s="10"/>
      <c r="O22" s="27">
        <v>0</v>
      </c>
      <c r="P22" s="25">
        <v>0</v>
      </c>
      <c r="Q22" s="25">
        <v>1383</v>
      </c>
      <c r="R22" s="14">
        <f t="shared" ref="R22" si="9">P22+Q22</f>
        <v>1383</v>
      </c>
      <c r="S22" s="16">
        <v>44907</v>
      </c>
      <c r="T22" s="5" t="s">
        <v>11</v>
      </c>
      <c r="U22" s="10">
        <v>12076</v>
      </c>
      <c r="V22" s="11">
        <v>1200</v>
      </c>
      <c r="W22" s="10"/>
      <c r="X22" s="27">
        <v>0</v>
      </c>
      <c r="Y22" s="20">
        <v>0</v>
      </c>
      <c r="Z22" s="20">
        <v>1200</v>
      </c>
      <c r="AA22" s="11">
        <f t="shared" si="5"/>
        <v>1200</v>
      </c>
    </row>
    <row r="23" spans="1:27" ht="15.75" thickBot="1" x14ac:dyDescent="0.3">
      <c r="P23" s="28">
        <f>SUM(P4:P22)</f>
        <v>49</v>
      </c>
      <c r="Q23" s="28">
        <f>SUM(Q4:Q22)</f>
        <v>9486</v>
      </c>
      <c r="R23" s="29">
        <f>SUM(R4:R22)</f>
        <v>9535</v>
      </c>
      <c r="S23" s="16">
        <v>44907</v>
      </c>
      <c r="T23" s="5" t="s">
        <v>11</v>
      </c>
      <c r="U23" s="10">
        <v>12077</v>
      </c>
      <c r="V23" s="11">
        <v>1200</v>
      </c>
      <c r="W23" s="10"/>
      <c r="X23" s="27">
        <v>0</v>
      </c>
      <c r="Y23" s="20">
        <v>0</v>
      </c>
      <c r="Z23" s="20">
        <v>1200</v>
      </c>
      <c r="AA23" s="11">
        <f t="shared" si="5"/>
        <v>1200</v>
      </c>
    </row>
    <row r="24" spans="1:27" x14ac:dyDescent="0.25">
      <c r="S24" s="16">
        <v>44907</v>
      </c>
      <c r="T24" s="5" t="s">
        <v>11</v>
      </c>
      <c r="U24" s="10">
        <v>12078</v>
      </c>
      <c r="V24" s="11">
        <v>3000</v>
      </c>
      <c r="W24" s="10"/>
      <c r="X24" s="27">
        <v>0</v>
      </c>
      <c r="Y24" s="20">
        <v>0</v>
      </c>
      <c r="Z24" s="20">
        <v>3000</v>
      </c>
      <c r="AA24" s="11">
        <f t="shared" si="5"/>
        <v>3000</v>
      </c>
    </row>
    <row r="25" spans="1:27" x14ac:dyDescent="0.25">
      <c r="S25" s="16">
        <v>44909</v>
      </c>
      <c r="T25" s="5" t="s">
        <v>35</v>
      </c>
      <c r="U25" s="10">
        <v>12081</v>
      </c>
      <c r="V25" s="11">
        <v>364</v>
      </c>
      <c r="W25" s="10"/>
      <c r="X25" s="27">
        <v>0</v>
      </c>
      <c r="Y25" s="20">
        <v>0</v>
      </c>
      <c r="Z25" s="20">
        <v>364</v>
      </c>
      <c r="AA25" s="11">
        <f>Y25+Z25</f>
        <v>364</v>
      </c>
    </row>
    <row r="26" spans="1:27" x14ac:dyDescent="0.25">
      <c r="S26" s="16">
        <v>44909</v>
      </c>
      <c r="T26" s="5" t="s">
        <v>35</v>
      </c>
      <c r="U26" s="10">
        <v>12082</v>
      </c>
      <c r="V26" s="11">
        <v>391</v>
      </c>
      <c r="W26" s="10"/>
      <c r="X26" s="27">
        <v>0</v>
      </c>
      <c r="Y26" s="20">
        <v>0</v>
      </c>
      <c r="Z26" s="20">
        <v>391</v>
      </c>
      <c r="AA26" s="11">
        <f t="shared" ref="AA26:AA27" si="10">Y26+Z26</f>
        <v>391</v>
      </c>
    </row>
    <row r="27" spans="1:27" x14ac:dyDescent="0.25">
      <c r="S27" s="16">
        <v>44910</v>
      </c>
      <c r="T27" s="5" t="s">
        <v>35</v>
      </c>
      <c r="U27" s="10">
        <v>12084</v>
      </c>
      <c r="V27" s="11">
        <v>418</v>
      </c>
      <c r="W27" s="10"/>
      <c r="X27" s="27">
        <v>0</v>
      </c>
      <c r="Y27" s="20">
        <v>0</v>
      </c>
      <c r="Z27" s="20">
        <v>418</v>
      </c>
      <c r="AA27" s="11">
        <f t="shared" si="10"/>
        <v>418</v>
      </c>
    </row>
    <row r="28" spans="1:27" ht="15.75" thickBot="1" x14ac:dyDescent="0.3">
      <c r="S28" s="16">
        <v>44914</v>
      </c>
      <c r="T28" s="5" t="s">
        <v>35</v>
      </c>
      <c r="U28" s="10">
        <v>12088</v>
      </c>
      <c r="V28" s="11">
        <v>354</v>
      </c>
      <c r="W28" s="10"/>
      <c r="X28" s="27">
        <v>0</v>
      </c>
      <c r="Y28" s="25">
        <v>0</v>
      </c>
      <c r="Z28" s="25">
        <v>354</v>
      </c>
      <c r="AA28" s="14">
        <f>Y28+Z28</f>
        <v>354</v>
      </c>
    </row>
    <row r="29" spans="1:27" ht="15.75" thickBot="1" x14ac:dyDescent="0.3">
      <c r="Y29" s="28">
        <f>SUM(Y4:Y28)</f>
        <v>28</v>
      </c>
      <c r="Z29" s="28">
        <f>SUM(Z4:Z28)</f>
        <v>20541</v>
      </c>
      <c r="AA29" s="28">
        <f>SUM(AA4:AA28)</f>
        <v>20569</v>
      </c>
    </row>
    <row r="32" spans="1:27" ht="15" customHeight="1" x14ac:dyDescent="0.25"/>
  </sheetData>
  <mergeCells count="3">
    <mergeCell ref="J2:R2"/>
    <mergeCell ref="A2:I2"/>
    <mergeCell ref="S2:AA2"/>
  </mergeCells>
  <pageMargins left="0.7" right="0.7" top="0.75" bottom="0.75" header="0.3" footer="0.3"/>
  <pageSetup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opLeftCell="P1" workbookViewId="0">
      <selection activeCell="T36" sqref="T36"/>
    </sheetView>
  </sheetViews>
  <sheetFormatPr baseColWidth="10" defaultRowHeight="15" x14ac:dyDescent="0.25"/>
  <cols>
    <col min="2" max="2" width="30" customWidth="1"/>
    <col min="3" max="3" width="13" customWidth="1"/>
    <col min="11" max="11" width="28" customWidth="1"/>
    <col min="12" max="12" width="12" customWidth="1"/>
    <col min="17" max="17" width="12.5703125" customWidth="1"/>
    <col min="18" max="18" width="12.85546875" customWidth="1"/>
    <col min="20" max="20" width="27.28515625" customWidth="1"/>
  </cols>
  <sheetData>
    <row r="1" spans="1:27" ht="27" thickBot="1" x14ac:dyDescent="0.45">
      <c r="A1" s="63" t="s">
        <v>112</v>
      </c>
      <c r="B1" s="64"/>
      <c r="C1" s="64"/>
      <c r="D1" s="64"/>
      <c r="E1" s="64"/>
      <c r="F1" s="64"/>
      <c r="G1" s="64"/>
      <c r="H1" s="64"/>
      <c r="I1" s="65"/>
      <c r="J1" s="66" t="s">
        <v>113</v>
      </c>
      <c r="K1" s="67"/>
      <c r="L1" s="67"/>
      <c r="M1" s="67"/>
      <c r="N1" s="67"/>
      <c r="O1" s="67"/>
      <c r="P1" s="67"/>
      <c r="Q1" s="67"/>
      <c r="R1" s="68"/>
      <c r="S1" s="63" t="s">
        <v>114</v>
      </c>
      <c r="T1" s="64"/>
      <c r="U1" s="64"/>
      <c r="V1" s="64"/>
      <c r="W1" s="64"/>
      <c r="X1" s="64"/>
      <c r="Y1" s="64"/>
      <c r="Z1" s="64"/>
      <c r="AA1" s="65"/>
    </row>
    <row r="2" spans="1:27" x14ac:dyDescent="0.25">
      <c r="A2" s="30" t="s">
        <v>2</v>
      </c>
      <c r="B2" s="30" t="s">
        <v>3</v>
      </c>
      <c r="C2" s="30" t="s">
        <v>4</v>
      </c>
      <c r="D2" s="30" t="s">
        <v>5</v>
      </c>
      <c r="E2" s="34">
        <v>0.15</v>
      </c>
      <c r="F2" s="34">
        <v>0.5</v>
      </c>
      <c r="G2" s="30" t="s">
        <v>7</v>
      </c>
      <c r="H2" s="30" t="s">
        <v>33</v>
      </c>
      <c r="I2" s="36" t="s">
        <v>1</v>
      </c>
      <c r="J2" s="24" t="s">
        <v>2</v>
      </c>
      <c r="K2" s="24" t="s">
        <v>3</v>
      </c>
      <c r="L2" s="24" t="s">
        <v>4</v>
      </c>
      <c r="M2" s="24" t="s">
        <v>5</v>
      </c>
      <c r="N2" s="62">
        <v>0.15</v>
      </c>
      <c r="O2" s="62">
        <v>0.5</v>
      </c>
      <c r="P2" s="24" t="s">
        <v>7</v>
      </c>
      <c r="Q2" s="24" t="s">
        <v>33</v>
      </c>
      <c r="R2" s="24" t="s">
        <v>1</v>
      </c>
      <c r="S2" s="30" t="s">
        <v>2</v>
      </c>
      <c r="T2" s="30" t="s">
        <v>3</v>
      </c>
      <c r="U2" s="30" t="s">
        <v>4</v>
      </c>
      <c r="V2" s="30" t="s">
        <v>5</v>
      </c>
      <c r="W2" s="34">
        <v>0.15</v>
      </c>
      <c r="X2" s="34">
        <v>0.5</v>
      </c>
      <c r="Y2" s="30" t="s">
        <v>7</v>
      </c>
      <c r="Z2" s="30" t="s">
        <v>33</v>
      </c>
      <c r="AA2" s="30" t="s">
        <v>1</v>
      </c>
    </row>
    <row r="3" spans="1:27" x14ac:dyDescent="0.25">
      <c r="A3" s="16">
        <v>44851</v>
      </c>
      <c r="B3" s="5" t="s">
        <v>46</v>
      </c>
      <c r="C3" s="10">
        <v>12004</v>
      </c>
      <c r="D3" s="11">
        <v>25</v>
      </c>
      <c r="E3" s="10"/>
      <c r="F3" s="10"/>
      <c r="G3" s="20">
        <v>1</v>
      </c>
      <c r="H3" s="20">
        <v>25</v>
      </c>
      <c r="I3" s="15">
        <f>H3+G3</f>
        <v>26</v>
      </c>
      <c r="J3" s="16">
        <v>44866</v>
      </c>
      <c r="K3" s="5" t="s">
        <v>52</v>
      </c>
      <c r="L3" s="10">
        <v>12023</v>
      </c>
      <c r="M3" s="11">
        <v>1710</v>
      </c>
      <c r="N3" s="10"/>
      <c r="O3" s="10"/>
      <c r="P3" s="20">
        <v>494</v>
      </c>
      <c r="Q3" s="20">
        <v>1710</v>
      </c>
      <c r="R3" s="11">
        <f>Q3+P3</f>
        <v>2204</v>
      </c>
      <c r="S3" s="16">
        <v>44896</v>
      </c>
      <c r="T3" s="5" t="s">
        <v>92</v>
      </c>
      <c r="U3" s="10">
        <v>12051</v>
      </c>
      <c r="V3" s="11">
        <v>235</v>
      </c>
      <c r="W3" s="10"/>
      <c r="X3" s="10"/>
      <c r="Y3" s="25">
        <v>12</v>
      </c>
      <c r="Z3" s="25">
        <v>235</v>
      </c>
      <c r="AA3" s="14">
        <f>Y3+Z3</f>
        <v>247</v>
      </c>
    </row>
    <row r="4" spans="1:27" ht="15.75" thickBot="1" x14ac:dyDescent="0.3">
      <c r="A4" s="16">
        <v>44855</v>
      </c>
      <c r="B4" s="5" t="s">
        <v>49</v>
      </c>
      <c r="C4" s="10">
        <v>12007</v>
      </c>
      <c r="D4" s="11">
        <v>6378</v>
      </c>
      <c r="E4" s="10"/>
      <c r="F4" s="10"/>
      <c r="G4" s="20">
        <v>2087</v>
      </c>
      <c r="H4" s="20">
        <v>6378</v>
      </c>
      <c r="I4" s="37">
        <f>H4+G4</f>
        <v>8465</v>
      </c>
      <c r="J4" s="16">
        <v>44868</v>
      </c>
      <c r="K4" s="5" t="s">
        <v>55</v>
      </c>
      <c r="L4" s="10">
        <v>12026</v>
      </c>
      <c r="M4" s="11">
        <v>161</v>
      </c>
      <c r="N4" s="10"/>
      <c r="O4" s="10"/>
      <c r="P4" s="20">
        <v>0</v>
      </c>
      <c r="Q4" s="20">
        <v>161</v>
      </c>
      <c r="R4" s="11">
        <v>161</v>
      </c>
      <c r="S4" s="16">
        <v>44903</v>
      </c>
      <c r="T4" s="5" t="s">
        <v>96</v>
      </c>
      <c r="U4" s="10">
        <v>12059</v>
      </c>
      <c r="V4" s="11">
        <v>3868</v>
      </c>
      <c r="W4" s="10"/>
      <c r="X4" s="10"/>
      <c r="Y4" s="20">
        <v>346</v>
      </c>
      <c r="Z4" s="20">
        <v>3868</v>
      </c>
      <c r="AA4" s="11">
        <f>Y4+Z4</f>
        <v>4214</v>
      </c>
    </row>
    <row r="5" spans="1:27" ht="15.75" thickBot="1" x14ac:dyDescent="0.3">
      <c r="A5" s="2"/>
      <c r="B5" s="2"/>
      <c r="C5" s="2"/>
      <c r="D5" s="2"/>
      <c r="E5" s="2"/>
      <c r="F5" s="2"/>
      <c r="G5" s="32">
        <f>SUM(G3:G4)</f>
        <v>2088</v>
      </c>
      <c r="H5" s="32">
        <f>SUM(H3:H4)</f>
        <v>6403</v>
      </c>
      <c r="I5" s="49">
        <f>SUM(I3:I4)</f>
        <v>8491</v>
      </c>
      <c r="J5" s="16">
        <v>44869</v>
      </c>
      <c r="K5" s="5" t="s">
        <v>58</v>
      </c>
      <c r="L5" s="10">
        <v>12030</v>
      </c>
      <c r="M5" s="11">
        <v>9000</v>
      </c>
      <c r="N5" s="10"/>
      <c r="O5" s="10"/>
      <c r="P5" s="20">
        <v>1163</v>
      </c>
      <c r="Q5" s="20">
        <v>9000</v>
      </c>
      <c r="R5" s="11">
        <f>P5+Q5</f>
        <v>10163</v>
      </c>
      <c r="S5" s="16">
        <v>44903</v>
      </c>
      <c r="T5" s="5" t="s">
        <v>96</v>
      </c>
      <c r="U5" s="10">
        <v>12060</v>
      </c>
      <c r="V5" s="11">
        <v>1386</v>
      </c>
      <c r="W5" s="10"/>
      <c r="X5" s="10"/>
      <c r="Y5" s="20"/>
      <c r="Z5" s="20">
        <v>1386</v>
      </c>
      <c r="AA5" s="11">
        <f t="shared" ref="AA5:AA6" si="0">Y5+Z5</f>
        <v>1386</v>
      </c>
    </row>
    <row r="6" spans="1:27" x14ac:dyDescent="0.25">
      <c r="A6" s="2"/>
      <c r="B6" s="2"/>
      <c r="C6" s="2"/>
      <c r="D6" s="2"/>
      <c r="E6" s="2"/>
      <c r="F6" s="2"/>
      <c r="G6" s="2"/>
      <c r="H6" s="2"/>
      <c r="I6" s="2"/>
      <c r="J6" s="16">
        <v>44873</v>
      </c>
      <c r="K6" s="5" t="s">
        <v>63</v>
      </c>
      <c r="L6" s="10">
        <v>12034</v>
      </c>
      <c r="M6" s="11">
        <v>1028</v>
      </c>
      <c r="N6" s="10"/>
      <c r="O6" s="10"/>
      <c r="P6" s="20">
        <v>43</v>
      </c>
      <c r="Q6" s="20">
        <v>1028</v>
      </c>
      <c r="R6" s="11">
        <f>P6+Q6</f>
        <v>1071</v>
      </c>
      <c r="S6" s="16">
        <v>44903</v>
      </c>
      <c r="T6" s="5" t="s">
        <v>97</v>
      </c>
      <c r="U6" s="10">
        <v>12061</v>
      </c>
      <c r="V6" s="11">
        <v>45</v>
      </c>
      <c r="W6" s="10"/>
      <c r="X6" s="10"/>
      <c r="Y6" s="20">
        <v>2</v>
      </c>
      <c r="Z6" s="20">
        <v>45</v>
      </c>
      <c r="AA6" s="11">
        <f t="shared" si="0"/>
        <v>47</v>
      </c>
    </row>
    <row r="7" spans="1:27" ht="24.75" x14ac:dyDescent="0.25">
      <c r="A7" s="2"/>
      <c r="B7" s="2"/>
      <c r="C7" s="2"/>
      <c r="D7" s="2"/>
      <c r="E7" s="2"/>
      <c r="F7" s="2"/>
      <c r="G7" s="2"/>
      <c r="H7" s="2"/>
      <c r="I7" s="2"/>
      <c r="J7" s="16">
        <v>44873</v>
      </c>
      <c r="K7" s="5" t="s">
        <v>38</v>
      </c>
      <c r="L7" s="10">
        <v>12035</v>
      </c>
      <c r="M7" s="11">
        <v>58</v>
      </c>
      <c r="N7" s="10"/>
      <c r="O7" s="10"/>
      <c r="P7" s="20">
        <v>0</v>
      </c>
      <c r="Q7" s="20">
        <v>58</v>
      </c>
      <c r="R7" s="11">
        <f>P7+Q7</f>
        <v>58</v>
      </c>
      <c r="S7" s="16">
        <v>44904</v>
      </c>
      <c r="T7" s="51" t="s">
        <v>98</v>
      </c>
      <c r="U7" s="10">
        <v>12062</v>
      </c>
      <c r="V7" s="11">
        <v>67</v>
      </c>
      <c r="W7" s="10"/>
      <c r="X7" s="10"/>
      <c r="Y7" s="20">
        <v>3</v>
      </c>
      <c r="Z7" s="20">
        <v>67</v>
      </c>
      <c r="AA7" s="11">
        <f>Y7+Z7</f>
        <v>70</v>
      </c>
    </row>
    <row r="8" spans="1:27" x14ac:dyDescent="0.25">
      <c r="A8" s="2"/>
      <c r="B8" s="2"/>
      <c r="C8" s="2"/>
      <c r="D8" s="2"/>
      <c r="E8" s="2"/>
      <c r="F8" s="2"/>
      <c r="G8" s="2"/>
      <c r="H8" s="2"/>
      <c r="I8" s="2"/>
      <c r="J8" s="16">
        <v>44876</v>
      </c>
      <c r="K8" s="5" t="s">
        <v>73</v>
      </c>
      <c r="L8" s="10">
        <v>12038</v>
      </c>
      <c r="M8" s="11">
        <v>43</v>
      </c>
      <c r="N8" s="10"/>
      <c r="O8" s="10"/>
      <c r="P8" s="20">
        <v>1</v>
      </c>
      <c r="Q8" s="20">
        <v>43</v>
      </c>
      <c r="R8" s="11">
        <f>P8+Q8</f>
        <v>44</v>
      </c>
      <c r="S8" s="16">
        <v>44908</v>
      </c>
      <c r="T8" s="51" t="s">
        <v>99</v>
      </c>
      <c r="U8" s="10">
        <v>12079</v>
      </c>
      <c r="V8" s="11">
        <v>401</v>
      </c>
      <c r="W8" s="10"/>
      <c r="X8" s="10"/>
      <c r="Y8" s="20">
        <v>103</v>
      </c>
      <c r="Z8" s="20">
        <v>401</v>
      </c>
      <c r="AA8" s="11">
        <f>Y8+Z8</f>
        <v>504</v>
      </c>
    </row>
    <row r="9" spans="1:27" x14ac:dyDescent="0.25">
      <c r="A9" s="2"/>
      <c r="B9" s="2"/>
      <c r="C9" s="2"/>
      <c r="D9" s="2"/>
      <c r="E9" s="2"/>
      <c r="F9" s="2"/>
      <c r="G9" s="2"/>
      <c r="H9" s="2"/>
      <c r="I9" s="2"/>
      <c r="J9" s="16">
        <v>44798</v>
      </c>
      <c r="K9" s="5" t="s">
        <v>80</v>
      </c>
      <c r="L9" s="10">
        <v>11968</v>
      </c>
      <c r="M9" s="11">
        <v>115248</v>
      </c>
      <c r="N9" s="10"/>
      <c r="O9" s="10"/>
      <c r="P9" s="20">
        <v>1729</v>
      </c>
      <c r="Q9" s="20">
        <v>115248</v>
      </c>
      <c r="R9" s="11">
        <f>P9+Q9</f>
        <v>116977</v>
      </c>
      <c r="S9" s="16">
        <v>44911</v>
      </c>
      <c r="T9" s="51" t="s">
        <v>102</v>
      </c>
      <c r="U9" s="10">
        <v>12085</v>
      </c>
      <c r="V9" s="11">
        <v>285</v>
      </c>
      <c r="W9" s="10"/>
      <c r="X9" s="10"/>
      <c r="Y9" s="20">
        <v>88</v>
      </c>
      <c r="Z9" s="20">
        <v>285</v>
      </c>
      <c r="AA9" s="11">
        <f>Y9+Z9</f>
        <v>373</v>
      </c>
    </row>
    <row r="10" spans="1:27" ht="15.75" thickBot="1" x14ac:dyDescent="0.3">
      <c r="P10" s="32">
        <f>SUM(P3:P9)</f>
        <v>3430</v>
      </c>
      <c r="Q10" s="32">
        <f>SUM(Q3:Q9)</f>
        <v>127248</v>
      </c>
      <c r="R10" s="61">
        <f>SUM(R3:R9)</f>
        <v>130678</v>
      </c>
      <c r="S10" s="16">
        <v>44911</v>
      </c>
      <c r="T10" s="51" t="s">
        <v>105</v>
      </c>
      <c r="U10" s="10">
        <v>12086</v>
      </c>
      <c r="V10" s="11">
        <v>360</v>
      </c>
      <c r="W10" s="10"/>
      <c r="X10" s="10"/>
      <c r="Y10" s="20">
        <v>111</v>
      </c>
      <c r="Z10" s="20">
        <v>360</v>
      </c>
      <c r="AA10" s="11">
        <f>Y10+Z10</f>
        <v>471</v>
      </c>
    </row>
    <row r="11" spans="1:27" x14ac:dyDescent="0.25">
      <c r="S11" s="22">
        <v>44914</v>
      </c>
      <c r="T11" s="50" t="s">
        <v>106</v>
      </c>
      <c r="U11" s="13">
        <v>12087</v>
      </c>
      <c r="V11" s="14">
        <v>27</v>
      </c>
      <c r="W11" s="13"/>
      <c r="X11" s="13"/>
      <c r="Y11" s="25">
        <v>4</v>
      </c>
      <c r="Z11" s="25">
        <v>27</v>
      </c>
      <c r="AA11" s="14">
        <f>Y11+Z11</f>
        <v>31</v>
      </c>
    </row>
    <row r="12" spans="1:27" x14ac:dyDescent="0.25">
      <c r="S12" s="16">
        <v>44922</v>
      </c>
      <c r="T12" s="3" t="s">
        <v>110</v>
      </c>
      <c r="U12" s="10">
        <v>12091</v>
      </c>
      <c r="V12" s="6">
        <v>162</v>
      </c>
      <c r="W12" s="3"/>
      <c r="X12" s="3"/>
      <c r="Y12" s="33">
        <v>27</v>
      </c>
      <c r="Z12" s="33">
        <v>162</v>
      </c>
      <c r="AA12" s="33">
        <v>189</v>
      </c>
    </row>
    <row r="13" spans="1:27" ht="15.75" thickBot="1" x14ac:dyDescent="0.3">
      <c r="S13" s="16">
        <v>44922</v>
      </c>
      <c r="T13" s="3" t="s">
        <v>110</v>
      </c>
      <c r="U13" s="10">
        <v>12092</v>
      </c>
      <c r="V13" s="6">
        <v>3862</v>
      </c>
      <c r="W13" s="3"/>
      <c r="X13" s="3"/>
      <c r="Y13" s="17"/>
      <c r="Z13" s="21">
        <v>3862</v>
      </c>
      <c r="AA13" s="21">
        <v>3862</v>
      </c>
    </row>
    <row r="14" spans="1:27" ht="15.75" thickBot="1" x14ac:dyDescent="0.3">
      <c r="Y14" s="28">
        <f>SUM(Y3:Y13)</f>
        <v>696</v>
      </c>
      <c r="Z14" s="28">
        <f>SUM(Z3:Z13)</f>
        <v>10698</v>
      </c>
      <c r="AA14" s="28">
        <f>SUM(AA3:AA13)</f>
        <v>11394</v>
      </c>
    </row>
  </sheetData>
  <mergeCells count="3">
    <mergeCell ref="S1:AA1"/>
    <mergeCell ref="J1:R1"/>
    <mergeCell ref="A1:I1"/>
  </mergeCells>
  <pageMargins left="0.7" right="0.7" top="0.75" bottom="0.75" header="0.3" footer="0.3"/>
  <pageSetup orientation="landscape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abSelected="1" zoomScaleNormal="100" workbookViewId="0">
      <selection activeCell="D17" sqref="D17"/>
    </sheetView>
  </sheetViews>
  <sheetFormatPr baseColWidth="10" defaultRowHeight="15" x14ac:dyDescent="0.25"/>
  <cols>
    <col min="2" max="2" width="31.42578125" customWidth="1"/>
    <col min="10" max="10" width="28.28515625" customWidth="1"/>
    <col min="16" max="16" width="12.42578125" customWidth="1"/>
    <col min="18" max="18" width="27.7109375" customWidth="1"/>
  </cols>
  <sheetData>
    <row r="1" spans="1:24" s="40" customFormat="1" ht="15.75" thickBot="1" x14ac:dyDescent="0.3"/>
    <row r="2" spans="1:24" ht="27" thickBot="1" x14ac:dyDescent="0.45">
      <c r="A2" s="63" t="s">
        <v>40</v>
      </c>
      <c r="B2" s="64"/>
      <c r="C2" s="64"/>
      <c r="D2" s="64"/>
      <c r="E2" s="64"/>
      <c r="F2" s="64"/>
      <c r="G2" s="64"/>
      <c r="H2" s="65"/>
      <c r="I2" s="63" t="s">
        <v>51</v>
      </c>
      <c r="J2" s="64"/>
      <c r="K2" s="64"/>
      <c r="L2" s="64"/>
      <c r="M2" s="64"/>
      <c r="N2" s="64"/>
      <c r="O2" s="64"/>
      <c r="P2" s="65"/>
      <c r="Q2" s="63" t="s">
        <v>93</v>
      </c>
      <c r="R2" s="64"/>
      <c r="S2" s="64"/>
      <c r="T2" s="64"/>
      <c r="U2" s="64"/>
      <c r="V2" s="64"/>
      <c r="W2" s="64"/>
      <c r="X2" s="65"/>
    </row>
    <row r="3" spans="1:24" ht="22.5" customHeight="1" x14ac:dyDescent="0.25">
      <c r="A3" s="30" t="s">
        <v>2</v>
      </c>
      <c r="B3" s="30" t="s">
        <v>3</v>
      </c>
      <c r="C3" s="30" t="s">
        <v>9</v>
      </c>
      <c r="D3" s="30" t="s">
        <v>5</v>
      </c>
      <c r="E3" s="30" t="s">
        <v>6</v>
      </c>
      <c r="F3" s="30" t="s">
        <v>7</v>
      </c>
      <c r="G3" s="30" t="s">
        <v>0</v>
      </c>
      <c r="H3" s="31" t="s">
        <v>1</v>
      </c>
      <c r="I3" s="30" t="s">
        <v>2</v>
      </c>
      <c r="J3" s="30" t="s">
        <v>3</v>
      </c>
      <c r="K3" s="30" t="s">
        <v>9</v>
      </c>
      <c r="L3" s="30" t="s">
        <v>5</v>
      </c>
      <c r="M3" s="30" t="s">
        <v>6</v>
      </c>
      <c r="N3" s="30" t="s">
        <v>7</v>
      </c>
      <c r="O3" s="30" t="s">
        <v>0</v>
      </c>
      <c r="P3" s="31" t="s">
        <v>1</v>
      </c>
      <c r="Q3" s="30" t="s">
        <v>2</v>
      </c>
      <c r="R3" s="30" t="s">
        <v>3</v>
      </c>
      <c r="S3" s="30" t="s">
        <v>9</v>
      </c>
      <c r="T3" s="30" t="s">
        <v>5</v>
      </c>
      <c r="U3" s="30" t="s">
        <v>6</v>
      </c>
      <c r="V3" s="30" t="s">
        <v>7</v>
      </c>
      <c r="W3" s="30" t="s">
        <v>0</v>
      </c>
      <c r="X3" s="31" t="s">
        <v>1</v>
      </c>
    </row>
    <row r="4" spans="1:24" x14ac:dyDescent="0.25">
      <c r="A4" s="16">
        <v>44838</v>
      </c>
      <c r="B4" s="5" t="s">
        <v>8</v>
      </c>
      <c r="C4" s="10">
        <v>3691</v>
      </c>
      <c r="D4" s="11">
        <v>131</v>
      </c>
      <c r="E4" s="1"/>
      <c r="F4" s="1"/>
      <c r="G4" s="42" t="s">
        <v>31</v>
      </c>
      <c r="H4" s="11">
        <v>227</v>
      </c>
      <c r="I4" s="16">
        <v>44866</v>
      </c>
      <c r="J4" s="5" t="s">
        <v>53</v>
      </c>
      <c r="K4" s="10">
        <v>3792</v>
      </c>
      <c r="L4" s="11">
        <v>96</v>
      </c>
      <c r="M4" s="35"/>
      <c r="N4" s="35"/>
      <c r="O4" s="8" t="s">
        <v>36</v>
      </c>
      <c r="P4" s="11">
        <v>96</v>
      </c>
      <c r="Q4" s="16">
        <v>44866</v>
      </c>
      <c r="R4" s="5" t="s">
        <v>53</v>
      </c>
      <c r="S4" s="10">
        <v>3792</v>
      </c>
      <c r="T4" s="11">
        <v>96</v>
      </c>
      <c r="U4" s="35"/>
      <c r="V4" s="35"/>
      <c r="W4" s="8" t="s">
        <v>36</v>
      </c>
      <c r="X4" s="11">
        <v>96</v>
      </c>
    </row>
    <row r="5" spans="1:24" x14ac:dyDescent="0.25">
      <c r="A5" s="16">
        <v>44838</v>
      </c>
      <c r="B5" s="5" t="s">
        <v>19</v>
      </c>
      <c r="C5" s="10">
        <v>3692</v>
      </c>
      <c r="D5" s="11">
        <v>131</v>
      </c>
      <c r="E5" s="1"/>
      <c r="F5" s="1"/>
      <c r="G5" s="42" t="s">
        <v>31</v>
      </c>
      <c r="H5" s="11">
        <v>131</v>
      </c>
      <c r="I5" s="16">
        <v>44866</v>
      </c>
      <c r="J5" s="5" t="s">
        <v>13</v>
      </c>
      <c r="K5" s="10">
        <v>3793</v>
      </c>
      <c r="L5" s="11">
        <v>96</v>
      </c>
      <c r="M5" s="10"/>
      <c r="N5" s="10"/>
      <c r="O5" s="23" t="s">
        <v>36</v>
      </c>
      <c r="P5" s="11">
        <v>96</v>
      </c>
      <c r="Q5" s="16">
        <v>44896</v>
      </c>
      <c r="R5" s="5" t="s">
        <v>92</v>
      </c>
      <c r="S5" s="10">
        <v>3739</v>
      </c>
      <c r="T5" s="14">
        <v>84</v>
      </c>
      <c r="U5" s="13"/>
      <c r="V5" s="13"/>
      <c r="W5" s="23" t="s">
        <v>34</v>
      </c>
      <c r="X5" s="53">
        <v>544</v>
      </c>
    </row>
    <row r="6" spans="1:24" x14ac:dyDescent="0.25">
      <c r="A6" s="16">
        <v>44838</v>
      </c>
      <c r="B6" s="5" t="s">
        <v>19</v>
      </c>
      <c r="C6" s="10">
        <v>3693</v>
      </c>
      <c r="D6" s="11">
        <v>131</v>
      </c>
      <c r="E6" s="1"/>
      <c r="F6" s="1"/>
      <c r="G6" s="42" t="s">
        <v>31</v>
      </c>
      <c r="H6" s="11">
        <v>131</v>
      </c>
      <c r="I6" s="16">
        <v>44868</v>
      </c>
      <c r="J6" s="3" t="s">
        <v>54</v>
      </c>
      <c r="K6" s="10">
        <v>3794</v>
      </c>
      <c r="L6" s="6">
        <v>788</v>
      </c>
      <c r="M6" s="3"/>
      <c r="N6" s="3"/>
      <c r="O6" s="4" t="s">
        <v>34</v>
      </c>
      <c r="P6" s="6">
        <v>788</v>
      </c>
      <c r="Q6" s="16">
        <v>44896</v>
      </c>
      <c r="R6" s="5" t="s">
        <v>92</v>
      </c>
      <c r="S6" s="10">
        <v>3740</v>
      </c>
      <c r="T6" s="11">
        <v>84</v>
      </c>
      <c r="U6" s="10"/>
      <c r="V6" s="10"/>
      <c r="W6" s="23" t="s">
        <v>34</v>
      </c>
      <c r="X6" s="52">
        <v>544</v>
      </c>
    </row>
    <row r="7" spans="1:24" x14ac:dyDescent="0.25">
      <c r="A7" s="16">
        <v>44838</v>
      </c>
      <c r="B7" s="5" t="s">
        <v>19</v>
      </c>
      <c r="C7" s="10">
        <v>3694</v>
      </c>
      <c r="D7" s="11">
        <v>131</v>
      </c>
      <c r="E7" s="1"/>
      <c r="F7" s="1"/>
      <c r="G7" s="42" t="s">
        <v>31</v>
      </c>
      <c r="H7" s="11">
        <v>131</v>
      </c>
      <c r="I7" s="16">
        <v>44868</v>
      </c>
      <c r="J7" s="3" t="s">
        <v>25</v>
      </c>
      <c r="K7" s="10">
        <v>3795</v>
      </c>
      <c r="L7" s="6">
        <v>192</v>
      </c>
      <c r="M7" s="3"/>
      <c r="N7" s="3"/>
      <c r="O7" s="4" t="s">
        <v>36</v>
      </c>
      <c r="P7" s="6">
        <v>192</v>
      </c>
      <c r="Q7" s="59">
        <v>44897</v>
      </c>
      <c r="R7" s="19" t="s">
        <v>86</v>
      </c>
      <c r="S7" s="19">
        <v>3741</v>
      </c>
      <c r="T7" s="11">
        <v>131</v>
      </c>
      <c r="U7" s="39"/>
      <c r="V7" s="39"/>
      <c r="W7" s="23" t="s">
        <v>31</v>
      </c>
      <c r="X7" s="11">
        <v>131</v>
      </c>
    </row>
    <row r="8" spans="1:24" ht="28.5" customHeight="1" x14ac:dyDescent="0.25">
      <c r="A8" s="16">
        <v>44838</v>
      </c>
      <c r="B8" s="5" t="s">
        <v>19</v>
      </c>
      <c r="C8" s="10">
        <v>3695</v>
      </c>
      <c r="D8" s="11">
        <v>131</v>
      </c>
      <c r="E8" s="1"/>
      <c r="F8" s="1"/>
      <c r="G8" s="42" t="s">
        <v>31</v>
      </c>
      <c r="H8" s="11">
        <v>131</v>
      </c>
      <c r="I8" s="16">
        <v>44868</v>
      </c>
      <c r="J8" s="3" t="s">
        <v>24</v>
      </c>
      <c r="K8" s="10">
        <v>3796</v>
      </c>
      <c r="L8" s="6">
        <v>155</v>
      </c>
      <c r="M8" s="3"/>
      <c r="N8" s="3"/>
      <c r="O8" s="4" t="s">
        <v>34</v>
      </c>
      <c r="P8" s="6">
        <v>544</v>
      </c>
      <c r="Q8" s="59">
        <v>44897</v>
      </c>
      <c r="R8" s="19" t="s">
        <v>86</v>
      </c>
      <c r="S8" s="19">
        <v>3742</v>
      </c>
      <c r="T8" s="11">
        <v>131</v>
      </c>
      <c r="U8" s="39"/>
      <c r="V8" s="39"/>
      <c r="W8" s="23" t="s">
        <v>31</v>
      </c>
      <c r="X8" s="11">
        <v>131</v>
      </c>
    </row>
    <row r="9" spans="1:24" x14ac:dyDescent="0.25">
      <c r="A9" s="16">
        <v>44838</v>
      </c>
      <c r="B9" s="5" t="s">
        <v>19</v>
      </c>
      <c r="C9" s="10">
        <v>3696</v>
      </c>
      <c r="D9" s="11">
        <v>131</v>
      </c>
      <c r="E9" s="1"/>
      <c r="F9" s="1"/>
      <c r="G9" s="42" t="s">
        <v>31</v>
      </c>
      <c r="H9" s="11">
        <v>131</v>
      </c>
      <c r="I9" s="16">
        <v>44868</v>
      </c>
      <c r="J9" s="3" t="s">
        <v>25</v>
      </c>
      <c r="K9" s="10">
        <v>3797</v>
      </c>
      <c r="L9" s="6">
        <v>96</v>
      </c>
      <c r="M9" s="3"/>
      <c r="N9" s="3"/>
      <c r="O9" s="4" t="s">
        <v>36</v>
      </c>
      <c r="P9" s="6">
        <v>96</v>
      </c>
      <c r="Q9" s="59">
        <v>44897</v>
      </c>
      <c r="R9" s="19" t="s">
        <v>86</v>
      </c>
      <c r="S9" s="19">
        <v>3743</v>
      </c>
      <c r="T9" s="11">
        <v>131</v>
      </c>
      <c r="U9" s="39"/>
      <c r="V9" s="39"/>
      <c r="W9" s="23" t="s">
        <v>31</v>
      </c>
      <c r="X9" s="11">
        <v>131</v>
      </c>
    </row>
    <row r="10" spans="1:24" x14ac:dyDescent="0.25">
      <c r="A10" s="16">
        <v>44838</v>
      </c>
      <c r="B10" s="5" t="s">
        <v>19</v>
      </c>
      <c r="C10" s="10">
        <v>3697</v>
      </c>
      <c r="D10" s="11">
        <v>131</v>
      </c>
      <c r="E10" s="1"/>
      <c r="F10" s="1"/>
      <c r="G10" s="42" t="s">
        <v>31</v>
      </c>
      <c r="H10" s="11">
        <v>131</v>
      </c>
      <c r="I10" s="16">
        <v>44868</v>
      </c>
      <c r="J10" s="3" t="s">
        <v>56</v>
      </c>
      <c r="K10" s="10">
        <v>3798</v>
      </c>
      <c r="L10" s="6">
        <v>544</v>
      </c>
      <c r="M10" s="3"/>
      <c r="N10" s="3"/>
      <c r="O10" s="4" t="s">
        <v>36</v>
      </c>
      <c r="P10" s="6">
        <v>544</v>
      </c>
      <c r="Q10" s="59">
        <v>44897</v>
      </c>
      <c r="R10" s="19" t="s">
        <v>86</v>
      </c>
      <c r="S10" s="19">
        <v>3744</v>
      </c>
      <c r="T10" s="11">
        <v>131</v>
      </c>
      <c r="U10" s="39"/>
      <c r="V10" s="39"/>
      <c r="W10" s="23" t="s">
        <v>31</v>
      </c>
      <c r="X10" s="11">
        <v>131</v>
      </c>
    </row>
    <row r="11" spans="1:24" ht="28.5" customHeight="1" x14ac:dyDescent="0.25">
      <c r="A11" s="16">
        <v>44838</v>
      </c>
      <c r="B11" s="5" t="s">
        <v>19</v>
      </c>
      <c r="C11" s="10">
        <v>3698</v>
      </c>
      <c r="D11" s="11">
        <v>131</v>
      </c>
      <c r="E11" s="1"/>
      <c r="F11" s="1"/>
      <c r="G11" s="42" t="s">
        <v>31</v>
      </c>
      <c r="H11" s="11">
        <v>131</v>
      </c>
      <c r="I11" s="16">
        <v>44869</v>
      </c>
      <c r="J11" s="3" t="s">
        <v>59</v>
      </c>
      <c r="K11" s="10">
        <v>3799</v>
      </c>
      <c r="L11" s="6">
        <v>50</v>
      </c>
      <c r="M11" s="3"/>
      <c r="N11" s="3"/>
      <c r="O11" s="4" t="s">
        <v>26</v>
      </c>
      <c r="P11" s="6">
        <v>50</v>
      </c>
      <c r="Q11" s="60">
        <v>44897</v>
      </c>
      <c r="R11" s="19" t="s">
        <v>86</v>
      </c>
      <c r="S11" s="10">
        <v>3745</v>
      </c>
      <c r="T11" s="11">
        <v>131</v>
      </c>
      <c r="U11" s="10"/>
      <c r="V11" s="10"/>
      <c r="W11" s="23" t="s">
        <v>31</v>
      </c>
      <c r="X11" s="11">
        <v>131</v>
      </c>
    </row>
    <row r="12" spans="1:24" ht="28.5" customHeight="1" x14ac:dyDescent="0.25">
      <c r="A12" s="16">
        <v>44838</v>
      </c>
      <c r="B12" s="5" t="s">
        <v>19</v>
      </c>
      <c r="C12" s="10">
        <v>3699</v>
      </c>
      <c r="D12" s="11">
        <v>131</v>
      </c>
      <c r="E12" s="1"/>
      <c r="F12" s="1"/>
      <c r="G12" s="42" t="s">
        <v>31</v>
      </c>
      <c r="H12" s="11">
        <v>131</v>
      </c>
      <c r="I12" s="16">
        <v>44869</v>
      </c>
      <c r="J12" s="3" t="s">
        <v>60</v>
      </c>
      <c r="K12" s="10">
        <v>3800</v>
      </c>
      <c r="L12" s="6">
        <v>288</v>
      </c>
      <c r="M12" s="3"/>
      <c r="N12" s="3"/>
      <c r="O12" s="4" t="s">
        <v>61</v>
      </c>
      <c r="P12" s="6">
        <v>288</v>
      </c>
      <c r="Q12" s="60">
        <v>44897</v>
      </c>
      <c r="R12" s="19" t="s">
        <v>86</v>
      </c>
      <c r="S12" s="10">
        <v>3746</v>
      </c>
      <c r="T12" s="11">
        <v>131</v>
      </c>
      <c r="U12" s="10"/>
      <c r="V12" s="10"/>
      <c r="W12" s="23" t="s">
        <v>31</v>
      </c>
      <c r="X12" s="11">
        <v>131</v>
      </c>
    </row>
    <row r="13" spans="1:24" ht="28.5" customHeight="1" x14ac:dyDescent="0.25">
      <c r="A13" s="16">
        <v>44839</v>
      </c>
      <c r="B13" s="5" t="s">
        <v>27</v>
      </c>
      <c r="C13" s="10">
        <v>3700</v>
      </c>
      <c r="D13" s="11">
        <v>288</v>
      </c>
      <c r="E13" s="10"/>
      <c r="F13" s="10"/>
      <c r="G13" s="42" t="s">
        <v>36</v>
      </c>
      <c r="H13" s="11">
        <v>288</v>
      </c>
      <c r="I13" s="16">
        <v>44869</v>
      </c>
      <c r="J13" s="3" t="s">
        <v>62</v>
      </c>
      <c r="K13" s="10">
        <v>3815</v>
      </c>
      <c r="L13" s="6">
        <v>2550</v>
      </c>
      <c r="M13" s="3"/>
      <c r="N13" s="3"/>
      <c r="O13" s="3" t="s">
        <v>34</v>
      </c>
      <c r="P13" s="6">
        <v>2550</v>
      </c>
      <c r="Q13" s="60">
        <v>44897</v>
      </c>
      <c r="R13" s="19" t="s">
        <v>86</v>
      </c>
      <c r="S13" s="10">
        <v>3747</v>
      </c>
      <c r="T13" s="11">
        <v>131</v>
      </c>
      <c r="U13" s="10"/>
      <c r="V13" s="10"/>
      <c r="W13" s="23" t="s">
        <v>31</v>
      </c>
      <c r="X13" s="11">
        <v>131</v>
      </c>
    </row>
    <row r="14" spans="1:24" ht="28.5" customHeight="1" x14ac:dyDescent="0.25">
      <c r="A14" s="16">
        <v>44839</v>
      </c>
      <c r="B14" s="5" t="s">
        <v>29</v>
      </c>
      <c r="C14" s="10">
        <v>3761</v>
      </c>
      <c r="D14" s="11">
        <v>96</v>
      </c>
      <c r="E14" s="10"/>
      <c r="F14" s="10"/>
      <c r="G14" s="42" t="s">
        <v>36</v>
      </c>
      <c r="H14" s="11">
        <v>96</v>
      </c>
      <c r="I14" s="16">
        <v>44869</v>
      </c>
      <c r="J14" s="3" t="s">
        <v>14</v>
      </c>
      <c r="K14" s="10">
        <v>3816</v>
      </c>
      <c r="L14" s="6">
        <v>288</v>
      </c>
      <c r="M14" s="3"/>
      <c r="N14" s="3"/>
      <c r="O14" s="3" t="s">
        <v>61</v>
      </c>
      <c r="P14" s="6">
        <v>288</v>
      </c>
      <c r="Q14" s="16">
        <v>44900</v>
      </c>
      <c r="R14" s="5" t="s">
        <v>22</v>
      </c>
      <c r="S14" s="10">
        <v>3748</v>
      </c>
      <c r="T14" s="11">
        <v>131</v>
      </c>
      <c r="U14" s="10"/>
      <c r="V14" s="10"/>
      <c r="W14" s="23" t="s">
        <v>31</v>
      </c>
      <c r="X14" s="11">
        <v>227</v>
      </c>
    </row>
    <row r="15" spans="1:24" ht="28.5" customHeight="1" x14ac:dyDescent="0.25">
      <c r="A15" s="16">
        <v>44847</v>
      </c>
      <c r="B15" s="5" t="s">
        <v>42</v>
      </c>
      <c r="C15" s="10">
        <v>3764</v>
      </c>
      <c r="D15" s="11">
        <v>131</v>
      </c>
      <c r="E15" s="10"/>
      <c r="F15" s="10"/>
      <c r="G15" s="42" t="s">
        <v>31</v>
      </c>
      <c r="H15" s="11">
        <v>131</v>
      </c>
      <c r="I15" s="16">
        <v>44869</v>
      </c>
      <c r="J15" s="3" t="s">
        <v>57</v>
      </c>
      <c r="K15" s="10">
        <v>3819</v>
      </c>
      <c r="L15" s="6">
        <v>5722</v>
      </c>
      <c r="M15" s="3"/>
      <c r="N15" s="3"/>
      <c r="O15" s="3" t="s">
        <v>34</v>
      </c>
      <c r="P15" s="6">
        <v>5722</v>
      </c>
      <c r="Q15" s="16">
        <v>44901</v>
      </c>
      <c r="R15" s="5" t="s">
        <v>94</v>
      </c>
      <c r="S15" s="10">
        <v>3749</v>
      </c>
      <c r="T15" s="14">
        <v>84</v>
      </c>
      <c r="U15" s="13"/>
      <c r="V15" s="13"/>
      <c r="W15" s="23" t="s">
        <v>34</v>
      </c>
      <c r="X15" s="53">
        <v>84</v>
      </c>
    </row>
    <row r="16" spans="1:24" ht="28.5" customHeight="1" x14ac:dyDescent="0.25">
      <c r="A16" s="16">
        <v>44847</v>
      </c>
      <c r="B16" s="5" t="s">
        <v>42</v>
      </c>
      <c r="C16" s="10">
        <v>3765</v>
      </c>
      <c r="D16" s="11">
        <v>131</v>
      </c>
      <c r="E16" s="10"/>
      <c r="F16" s="10"/>
      <c r="G16" s="42" t="s">
        <v>31</v>
      </c>
      <c r="H16" s="11">
        <v>131</v>
      </c>
      <c r="I16" s="16">
        <v>44869</v>
      </c>
      <c r="J16" s="3" t="s">
        <v>57</v>
      </c>
      <c r="K16" s="10">
        <v>3820</v>
      </c>
      <c r="L16" s="6">
        <v>7690</v>
      </c>
      <c r="M16" s="3"/>
      <c r="N16" s="3"/>
      <c r="O16" s="3" t="s">
        <v>34</v>
      </c>
      <c r="P16" s="6">
        <v>7690</v>
      </c>
      <c r="Q16" s="16">
        <v>44901</v>
      </c>
      <c r="R16" s="5" t="s">
        <v>94</v>
      </c>
      <c r="S16" s="10">
        <v>3750</v>
      </c>
      <c r="T16" s="11">
        <v>84</v>
      </c>
      <c r="U16" s="10"/>
      <c r="V16" s="10"/>
      <c r="W16" s="23" t="s">
        <v>34</v>
      </c>
      <c r="X16" s="52">
        <v>84</v>
      </c>
    </row>
    <row r="17" spans="1:24" ht="28.5" customHeight="1" x14ac:dyDescent="0.25">
      <c r="A17" s="16">
        <v>44847</v>
      </c>
      <c r="B17" s="5" t="s">
        <v>42</v>
      </c>
      <c r="C17" s="10">
        <v>3766</v>
      </c>
      <c r="D17" s="11">
        <v>131</v>
      </c>
      <c r="E17" s="10"/>
      <c r="F17" s="10"/>
      <c r="G17" s="42" t="s">
        <v>31</v>
      </c>
      <c r="H17" s="11">
        <v>131</v>
      </c>
      <c r="I17" s="16">
        <v>44873</v>
      </c>
      <c r="J17" s="5" t="s">
        <v>38</v>
      </c>
      <c r="K17" s="10">
        <v>3821</v>
      </c>
      <c r="L17" s="11">
        <v>460</v>
      </c>
      <c r="M17" s="10"/>
      <c r="N17" s="10"/>
      <c r="O17" s="3" t="s">
        <v>34</v>
      </c>
      <c r="P17" s="6">
        <v>640</v>
      </c>
      <c r="Q17" s="16">
        <v>44903</v>
      </c>
      <c r="R17" s="5" t="s">
        <v>95</v>
      </c>
      <c r="S17" s="10">
        <v>3751</v>
      </c>
      <c r="T17" s="11">
        <v>192</v>
      </c>
      <c r="U17" s="35"/>
      <c r="V17" s="35"/>
      <c r="W17" s="8" t="s">
        <v>36</v>
      </c>
      <c r="X17" s="14">
        <v>192</v>
      </c>
    </row>
    <row r="18" spans="1:24" ht="28.5" customHeight="1" x14ac:dyDescent="0.25">
      <c r="A18" s="16">
        <v>44847</v>
      </c>
      <c r="B18" s="5" t="s">
        <v>42</v>
      </c>
      <c r="C18" s="10">
        <v>3767</v>
      </c>
      <c r="D18" s="11">
        <v>131</v>
      </c>
      <c r="E18" s="10"/>
      <c r="F18" s="10"/>
      <c r="G18" s="42" t="s">
        <v>31</v>
      </c>
      <c r="H18" s="11">
        <v>131</v>
      </c>
      <c r="I18" s="22">
        <v>44874</v>
      </c>
      <c r="J18" s="12" t="s">
        <v>67</v>
      </c>
      <c r="K18" s="13">
        <v>3701</v>
      </c>
      <c r="L18" s="14">
        <v>50</v>
      </c>
      <c r="M18" s="13"/>
      <c r="N18" s="13"/>
      <c r="O18" s="26" t="s">
        <v>26</v>
      </c>
      <c r="P18" s="14">
        <v>156520</v>
      </c>
      <c r="Q18" s="22">
        <v>44907</v>
      </c>
      <c r="R18" s="12" t="s">
        <v>8</v>
      </c>
      <c r="S18" s="13">
        <v>3752</v>
      </c>
      <c r="T18" s="14">
        <v>131</v>
      </c>
      <c r="U18" s="13"/>
      <c r="V18" s="13"/>
      <c r="W18" s="26" t="s">
        <v>31</v>
      </c>
      <c r="X18" s="14">
        <v>131</v>
      </c>
    </row>
    <row r="19" spans="1:24" ht="28.5" customHeight="1" x14ac:dyDescent="0.25">
      <c r="A19" s="16">
        <v>44847</v>
      </c>
      <c r="B19" s="5" t="s">
        <v>42</v>
      </c>
      <c r="C19" s="10">
        <v>3768</v>
      </c>
      <c r="D19" s="11">
        <v>131</v>
      </c>
      <c r="E19" s="10"/>
      <c r="F19" s="10"/>
      <c r="G19" s="42" t="s">
        <v>31</v>
      </c>
      <c r="H19" s="11">
        <v>131</v>
      </c>
      <c r="I19" s="16">
        <v>44874</v>
      </c>
      <c r="J19" s="5" t="s">
        <v>67</v>
      </c>
      <c r="K19" s="10">
        <v>3702</v>
      </c>
      <c r="L19" s="11">
        <v>50</v>
      </c>
      <c r="M19" s="10"/>
      <c r="N19" s="10"/>
      <c r="O19" s="23" t="s">
        <v>26</v>
      </c>
      <c r="P19" s="11">
        <v>2406</v>
      </c>
      <c r="Q19" s="16">
        <v>44907</v>
      </c>
      <c r="R19" s="5" t="s">
        <v>8</v>
      </c>
      <c r="S19" s="10">
        <v>3753</v>
      </c>
      <c r="T19" s="11">
        <v>131</v>
      </c>
      <c r="U19" s="10"/>
      <c r="V19" s="10"/>
      <c r="W19" s="23" t="s">
        <v>31</v>
      </c>
      <c r="X19" s="11">
        <v>131</v>
      </c>
    </row>
    <row r="20" spans="1:24" ht="28.5" customHeight="1" x14ac:dyDescent="0.25">
      <c r="A20" s="16">
        <v>44847</v>
      </c>
      <c r="B20" s="5" t="s">
        <v>42</v>
      </c>
      <c r="C20" s="10">
        <v>3769</v>
      </c>
      <c r="D20" s="11">
        <v>131</v>
      </c>
      <c r="E20" s="10"/>
      <c r="F20" s="10"/>
      <c r="G20" s="42" t="s">
        <v>31</v>
      </c>
      <c r="H20" s="11">
        <v>131</v>
      </c>
      <c r="I20" s="16">
        <v>44874</v>
      </c>
      <c r="J20" s="5" t="s">
        <v>12</v>
      </c>
      <c r="K20" s="10">
        <v>3703</v>
      </c>
      <c r="L20" s="11">
        <v>50</v>
      </c>
      <c r="M20" s="10"/>
      <c r="N20" s="10"/>
      <c r="O20" s="23" t="s">
        <v>26</v>
      </c>
      <c r="P20" s="11">
        <v>3170</v>
      </c>
      <c r="Q20" s="16">
        <v>44909</v>
      </c>
      <c r="R20" s="51" t="s">
        <v>100</v>
      </c>
      <c r="S20" s="10">
        <v>3757</v>
      </c>
      <c r="T20" s="11">
        <v>195</v>
      </c>
      <c r="U20" s="10"/>
      <c r="V20" s="10"/>
      <c r="W20" s="8" t="s">
        <v>32</v>
      </c>
      <c r="X20" s="54">
        <v>245</v>
      </c>
    </row>
    <row r="21" spans="1:24" x14ac:dyDescent="0.25">
      <c r="A21" s="16">
        <v>44847</v>
      </c>
      <c r="B21" s="5" t="s">
        <v>15</v>
      </c>
      <c r="C21" s="10">
        <v>3770</v>
      </c>
      <c r="D21" s="11">
        <v>96</v>
      </c>
      <c r="E21" s="10"/>
      <c r="F21" s="10"/>
      <c r="G21" s="42" t="s">
        <v>31</v>
      </c>
      <c r="H21" s="11">
        <v>96</v>
      </c>
      <c r="I21" s="16">
        <v>44874</v>
      </c>
      <c r="J21" s="5" t="s">
        <v>68</v>
      </c>
      <c r="K21" s="10">
        <v>3704</v>
      </c>
      <c r="L21" s="11">
        <v>50</v>
      </c>
      <c r="M21" s="10"/>
      <c r="N21" s="10"/>
      <c r="O21" s="23" t="s">
        <v>26</v>
      </c>
      <c r="P21" s="11">
        <v>5114</v>
      </c>
      <c r="Q21" s="16">
        <v>44909</v>
      </c>
      <c r="R21" s="5" t="s">
        <v>101</v>
      </c>
      <c r="S21" s="10">
        <v>3758</v>
      </c>
      <c r="T21" s="11">
        <v>9117</v>
      </c>
      <c r="U21" s="10"/>
      <c r="V21" s="10"/>
      <c r="W21" s="8" t="s">
        <v>32</v>
      </c>
      <c r="X21" s="6">
        <v>9324</v>
      </c>
    </row>
    <row r="22" spans="1:24" ht="24.75" customHeight="1" x14ac:dyDescent="0.25">
      <c r="A22" s="16">
        <v>44847</v>
      </c>
      <c r="B22" s="5" t="s">
        <v>43</v>
      </c>
      <c r="C22" s="10">
        <v>3771</v>
      </c>
      <c r="D22" s="11">
        <v>5102</v>
      </c>
      <c r="E22" s="10"/>
      <c r="F22" s="10"/>
      <c r="G22" s="44" t="s">
        <v>34</v>
      </c>
      <c r="H22" s="11">
        <v>5152</v>
      </c>
      <c r="I22" s="16">
        <v>44874</v>
      </c>
      <c r="J22" s="5" t="s">
        <v>68</v>
      </c>
      <c r="K22" s="10">
        <v>3705</v>
      </c>
      <c r="L22" s="11">
        <v>50</v>
      </c>
      <c r="M22" s="10"/>
      <c r="N22" s="10"/>
      <c r="O22" s="23" t="s">
        <v>26</v>
      </c>
      <c r="P22" s="11">
        <v>5114</v>
      </c>
      <c r="Q22" s="16">
        <v>44909</v>
      </c>
      <c r="R22" s="51" t="s">
        <v>35</v>
      </c>
      <c r="S22" s="10">
        <v>3754</v>
      </c>
      <c r="T22" s="11">
        <v>2428</v>
      </c>
      <c r="U22" s="10"/>
      <c r="V22" s="10"/>
      <c r="W22" s="10" t="s">
        <v>34</v>
      </c>
      <c r="X22" s="6">
        <v>2972</v>
      </c>
    </row>
    <row r="23" spans="1:24" x14ac:dyDescent="0.25">
      <c r="A23" s="22">
        <v>44848</v>
      </c>
      <c r="B23" s="12" t="s">
        <v>44</v>
      </c>
      <c r="C23" s="13">
        <v>3774</v>
      </c>
      <c r="D23" s="14">
        <v>5230</v>
      </c>
      <c r="E23" s="13"/>
      <c r="F23" s="13"/>
      <c r="G23" s="45" t="s">
        <v>34</v>
      </c>
      <c r="H23" s="11">
        <v>5230</v>
      </c>
      <c r="I23" s="16">
        <v>44874</v>
      </c>
      <c r="J23" s="5" t="s">
        <v>69</v>
      </c>
      <c r="K23" s="10">
        <v>3706</v>
      </c>
      <c r="L23" s="11">
        <v>50</v>
      </c>
      <c r="M23" s="10"/>
      <c r="N23" s="10"/>
      <c r="O23" s="23" t="s">
        <v>26</v>
      </c>
      <c r="P23" s="11">
        <v>9288</v>
      </c>
      <c r="Q23" s="16">
        <v>44909</v>
      </c>
      <c r="R23" s="5" t="s">
        <v>35</v>
      </c>
      <c r="S23" s="10">
        <v>3756</v>
      </c>
      <c r="T23" s="11">
        <v>2607</v>
      </c>
      <c r="U23" s="10"/>
      <c r="V23" s="10"/>
      <c r="W23" s="10" t="s">
        <v>34</v>
      </c>
      <c r="X23" s="6">
        <v>3151</v>
      </c>
    </row>
    <row r="24" spans="1:24" x14ac:dyDescent="0.25">
      <c r="A24" s="16">
        <v>44848</v>
      </c>
      <c r="B24" s="5" t="s">
        <v>44</v>
      </c>
      <c r="C24" s="10">
        <v>3775</v>
      </c>
      <c r="D24" s="11">
        <v>1311</v>
      </c>
      <c r="E24" s="10"/>
      <c r="F24" s="10"/>
      <c r="G24" s="46" t="s">
        <v>34</v>
      </c>
      <c r="H24" s="11">
        <v>1361</v>
      </c>
      <c r="I24" s="16">
        <v>44874</v>
      </c>
      <c r="J24" s="5" t="s">
        <v>69</v>
      </c>
      <c r="K24" s="10">
        <v>3707</v>
      </c>
      <c r="L24" s="11">
        <v>50</v>
      </c>
      <c r="M24" s="10"/>
      <c r="N24" s="10"/>
      <c r="O24" s="23" t="s">
        <v>26</v>
      </c>
      <c r="P24" s="11">
        <v>5114</v>
      </c>
      <c r="Q24" s="16">
        <v>44909</v>
      </c>
      <c r="R24" s="5" t="s">
        <v>35</v>
      </c>
      <c r="S24" s="10">
        <v>3760</v>
      </c>
      <c r="T24" s="11">
        <v>2787</v>
      </c>
      <c r="U24" s="10"/>
      <c r="V24" s="10"/>
      <c r="W24" s="10" t="s">
        <v>34</v>
      </c>
      <c r="X24" s="6">
        <v>3331</v>
      </c>
    </row>
    <row r="25" spans="1:24" ht="24.75" customHeight="1" x14ac:dyDescent="0.25">
      <c r="A25" s="16">
        <v>44851</v>
      </c>
      <c r="B25" s="5" t="s">
        <v>45</v>
      </c>
      <c r="C25" s="10">
        <v>3776</v>
      </c>
      <c r="D25" s="11">
        <v>84</v>
      </c>
      <c r="E25" s="1"/>
      <c r="F25" s="1"/>
      <c r="G25" s="44" t="s">
        <v>34</v>
      </c>
      <c r="H25" s="11">
        <v>6851</v>
      </c>
      <c r="I25" s="16">
        <v>44874</v>
      </c>
      <c r="J25" s="5" t="s">
        <v>70</v>
      </c>
      <c r="K25" s="10">
        <v>3708</v>
      </c>
      <c r="L25" s="11">
        <v>50</v>
      </c>
      <c r="M25" s="10"/>
      <c r="N25" s="10"/>
      <c r="O25" s="23" t="s">
        <v>26</v>
      </c>
      <c r="P25" s="11">
        <v>5258</v>
      </c>
      <c r="Q25" s="16">
        <v>44911</v>
      </c>
      <c r="R25" s="5" t="s">
        <v>23</v>
      </c>
      <c r="S25" s="10">
        <v>3823</v>
      </c>
      <c r="T25" s="11">
        <v>131</v>
      </c>
      <c r="U25" s="10"/>
      <c r="V25" s="10"/>
      <c r="W25" s="10" t="s">
        <v>31</v>
      </c>
      <c r="X25" s="6">
        <v>131</v>
      </c>
    </row>
    <row r="26" spans="1:24" x14ac:dyDescent="0.25">
      <c r="A26" s="16">
        <v>44852</v>
      </c>
      <c r="B26" s="5" t="s">
        <v>18</v>
      </c>
      <c r="C26" s="10">
        <v>3778</v>
      </c>
      <c r="D26" s="11">
        <v>544</v>
      </c>
      <c r="E26" s="10"/>
      <c r="F26" s="10"/>
      <c r="G26" s="44" t="s">
        <v>39</v>
      </c>
      <c r="H26" s="11">
        <v>544</v>
      </c>
      <c r="I26" s="16">
        <v>44874</v>
      </c>
      <c r="J26" s="5" t="s">
        <v>68</v>
      </c>
      <c r="K26" s="10">
        <v>3709</v>
      </c>
      <c r="L26" s="11">
        <v>50</v>
      </c>
      <c r="M26" s="10"/>
      <c r="N26" s="10"/>
      <c r="O26" s="23" t="s">
        <v>26</v>
      </c>
      <c r="P26" s="11">
        <v>5114</v>
      </c>
      <c r="Q26" s="16">
        <v>44911</v>
      </c>
      <c r="R26" s="5" t="s">
        <v>102</v>
      </c>
      <c r="S26" s="10">
        <v>3824</v>
      </c>
      <c r="T26" s="11">
        <v>96</v>
      </c>
      <c r="U26" s="1"/>
      <c r="V26" s="1"/>
      <c r="W26" s="10" t="s">
        <v>36</v>
      </c>
      <c r="X26" s="6">
        <v>96</v>
      </c>
    </row>
    <row r="27" spans="1:24" x14ac:dyDescent="0.25">
      <c r="A27" s="16">
        <v>44853</v>
      </c>
      <c r="B27" s="5" t="s">
        <v>47</v>
      </c>
      <c r="C27" s="10">
        <v>3779</v>
      </c>
      <c r="D27" s="11">
        <v>8006</v>
      </c>
      <c r="E27" s="1"/>
      <c r="F27" s="1"/>
      <c r="G27" s="44" t="s">
        <v>34</v>
      </c>
      <c r="H27" s="11">
        <v>8056</v>
      </c>
      <c r="I27" s="22">
        <v>44874</v>
      </c>
      <c r="J27" s="12" t="s">
        <v>66</v>
      </c>
      <c r="K27" s="13">
        <v>3710</v>
      </c>
      <c r="L27" s="14">
        <v>96</v>
      </c>
      <c r="M27" s="13"/>
      <c r="N27" s="13"/>
      <c r="O27" s="26" t="s">
        <v>36</v>
      </c>
      <c r="P27" s="14">
        <v>96</v>
      </c>
      <c r="Q27" s="16">
        <v>44911</v>
      </c>
      <c r="R27" s="5" t="s">
        <v>103</v>
      </c>
      <c r="S27" s="10">
        <v>3825</v>
      </c>
      <c r="T27" s="11">
        <v>96</v>
      </c>
      <c r="U27" s="1"/>
      <c r="V27" s="1"/>
      <c r="W27" s="10" t="s">
        <v>104</v>
      </c>
      <c r="X27" s="6">
        <v>96</v>
      </c>
    </row>
    <row r="28" spans="1:24" x14ac:dyDescent="0.25">
      <c r="A28" s="16">
        <v>44854</v>
      </c>
      <c r="B28" s="5" t="s">
        <v>48</v>
      </c>
      <c r="C28" s="10">
        <v>3780</v>
      </c>
      <c r="D28" s="11">
        <v>192</v>
      </c>
      <c r="E28" s="1"/>
      <c r="F28" s="1"/>
      <c r="G28" s="44" t="s">
        <v>36</v>
      </c>
      <c r="H28" s="6">
        <v>192</v>
      </c>
      <c r="I28" s="16">
        <v>44874</v>
      </c>
      <c r="J28" s="5" t="s">
        <v>66</v>
      </c>
      <c r="K28" s="10">
        <v>3711</v>
      </c>
      <c r="L28" s="11">
        <v>96</v>
      </c>
      <c r="M28" s="10"/>
      <c r="N28" s="10"/>
      <c r="O28" s="23" t="s">
        <v>36</v>
      </c>
      <c r="P28" s="11">
        <v>96</v>
      </c>
      <c r="Q28" s="16">
        <v>44914</v>
      </c>
      <c r="R28" s="51" t="s">
        <v>35</v>
      </c>
      <c r="S28" s="10">
        <v>3827</v>
      </c>
      <c r="T28" s="11">
        <v>2905</v>
      </c>
      <c r="U28" s="10"/>
      <c r="V28" s="10"/>
      <c r="W28" s="26" t="s">
        <v>34</v>
      </c>
      <c r="X28" s="53">
        <v>2905</v>
      </c>
    </row>
    <row r="29" spans="1:24" ht="24.75" x14ac:dyDescent="0.25">
      <c r="A29" s="16">
        <v>44855</v>
      </c>
      <c r="B29" s="5" t="s">
        <v>16</v>
      </c>
      <c r="C29" s="10">
        <v>3781</v>
      </c>
      <c r="D29" s="11">
        <v>460</v>
      </c>
      <c r="E29" s="1"/>
      <c r="F29" s="1"/>
      <c r="G29" s="44" t="s">
        <v>34</v>
      </c>
      <c r="H29" s="6">
        <v>544</v>
      </c>
      <c r="I29" s="16">
        <v>44874</v>
      </c>
      <c r="J29" s="5" t="s">
        <v>71</v>
      </c>
      <c r="K29" s="10">
        <v>3712</v>
      </c>
      <c r="L29" s="11">
        <v>96</v>
      </c>
      <c r="M29" s="10"/>
      <c r="N29" s="10"/>
      <c r="O29" s="23" t="s">
        <v>36</v>
      </c>
      <c r="P29" s="11">
        <v>96</v>
      </c>
      <c r="Q29" s="16">
        <v>44915</v>
      </c>
      <c r="R29" s="51" t="s">
        <v>107</v>
      </c>
      <c r="S29" s="10">
        <v>3828</v>
      </c>
      <c r="T29" s="11">
        <v>4419</v>
      </c>
      <c r="U29" s="10"/>
      <c r="V29" s="10"/>
      <c r="W29" s="23" t="s">
        <v>34</v>
      </c>
      <c r="X29" s="33">
        <v>4469</v>
      </c>
    </row>
    <row r="30" spans="1:24" ht="24.75" x14ac:dyDescent="0.25">
      <c r="A30" s="16">
        <v>44855</v>
      </c>
      <c r="B30" s="3" t="s">
        <v>28</v>
      </c>
      <c r="C30" s="10">
        <v>3782</v>
      </c>
      <c r="D30" s="6">
        <v>227</v>
      </c>
      <c r="E30" s="3"/>
      <c r="F30" s="3"/>
      <c r="G30" s="47" t="s">
        <v>31</v>
      </c>
      <c r="H30" s="6">
        <v>227</v>
      </c>
      <c r="I30" s="16">
        <v>44874</v>
      </c>
      <c r="J30" s="5" t="s">
        <v>71</v>
      </c>
      <c r="K30" s="10">
        <v>3713</v>
      </c>
      <c r="L30" s="11">
        <v>96</v>
      </c>
      <c r="M30" s="10"/>
      <c r="N30" s="10"/>
      <c r="O30" s="23" t="s">
        <v>36</v>
      </c>
      <c r="P30" s="11">
        <v>96</v>
      </c>
      <c r="Q30" s="16">
        <v>44915</v>
      </c>
      <c r="R30" s="51" t="s">
        <v>108</v>
      </c>
      <c r="S30" s="10">
        <v>3829</v>
      </c>
      <c r="T30" s="11">
        <v>4419</v>
      </c>
      <c r="U30" s="10"/>
      <c r="V30" s="10"/>
      <c r="W30" s="23" t="s">
        <v>34</v>
      </c>
      <c r="X30" s="33">
        <v>4469</v>
      </c>
    </row>
    <row r="31" spans="1:24" ht="28.5" customHeight="1" x14ac:dyDescent="0.25">
      <c r="A31" s="16">
        <v>44855</v>
      </c>
      <c r="B31" s="3" t="s">
        <v>42</v>
      </c>
      <c r="C31" s="10">
        <v>3783</v>
      </c>
      <c r="D31" s="6">
        <v>131</v>
      </c>
      <c r="E31" s="3"/>
      <c r="F31" s="3"/>
      <c r="G31" s="47" t="s">
        <v>31</v>
      </c>
      <c r="H31" s="6">
        <v>131</v>
      </c>
      <c r="I31" s="16">
        <v>44874</v>
      </c>
      <c r="J31" s="5" t="s">
        <v>71</v>
      </c>
      <c r="K31" s="10">
        <v>3714</v>
      </c>
      <c r="L31" s="11">
        <v>96</v>
      </c>
      <c r="M31" s="10"/>
      <c r="N31" s="10"/>
      <c r="O31" s="23" t="s">
        <v>36</v>
      </c>
      <c r="P31" s="11">
        <v>96</v>
      </c>
      <c r="Q31" s="16">
        <v>44915</v>
      </c>
      <c r="R31" s="51" t="s">
        <v>109</v>
      </c>
      <c r="S31" s="10">
        <v>3830</v>
      </c>
      <c r="T31" s="11">
        <v>4419</v>
      </c>
      <c r="U31" s="10"/>
      <c r="V31" s="10"/>
      <c r="W31" s="23" t="s">
        <v>34</v>
      </c>
      <c r="X31" s="33">
        <v>4469</v>
      </c>
    </row>
    <row r="32" spans="1:24" ht="25.5" thickBot="1" x14ac:dyDescent="0.3">
      <c r="A32" s="16">
        <v>44855</v>
      </c>
      <c r="B32" s="3" t="s">
        <v>8</v>
      </c>
      <c r="C32" s="10">
        <v>3784</v>
      </c>
      <c r="D32" s="6">
        <v>131</v>
      </c>
      <c r="E32" s="3"/>
      <c r="F32" s="3"/>
      <c r="G32" s="47" t="s">
        <v>31</v>
      </c>
      <c r="H32" s="6">
        <v>131</v>
      </c>
      <c r="I32" s="16">
        <v>44874</v>
      </c>
      <c r="J32" s="5" t="s">
        <v>71</v>
      </c>
      <c r="K32" s="10">
        <v>3715</v>
      </c>
      <c r="L32" s="11">
        <v>96</v>
      </c>
      <c r="M32" s="10"/>
      <c r="N32" s="10"/>
      <c r="O32" s="23" t="s">
        <v>36</v>
      </c>
      <c r="P32" s="11">
        <v>96</v>
      </c>
      <c r="Q32" s="16">
        <v>44921</v>
      </c>
      <c r="R32" s="51" t="s">
        <v>111</v>
      </c>
      <c r="S32" s="10">
        <v>3832</v>
      </c>
      <c r="T32" s="11">
        <v>4977</v>
      </c>
      <c r="U32" s="10"/>
      <c r="V32" s="10"/>
      <c r="W32" s="23" t="s">
        <v>34</v>
      </c>
      <c r="X32" s="14">
        <v>5027</v>
      </c>
    </row>
    <row r="33" spans="1:24" ht="15.75" thickBot="1" x14ac:dyDescent="0.3">
      <c r="A33" s="16">
        <v>44855</v>
      </c>
      <c r="B33" s="3" t="s">
        <v>17</v>
      </c>
      <c r="C33" s="10">
        <v>3785</v>
      </c>
      <c r="D33" s="6">
        <v>131</v>
      </c>
      <c r="E33" s="3"/>
      <c r="F33" s="3"/>
      <c r="G33" s="47" t="s">
        <v>31</v>
      </c>
      <c r="H33" s="6">
        <v>131</v>
      </c>
      <c r="I33" s="22">
        <v>44874</v>
      </c>
      <c r="J33" s="5" t="s">
        <v>71</v>
      </c>
      <c r="K33" s="10">
        <v>3716</v>
      </c>
      <c r="L33" s="11">
        <v>96</v>
      </c>
      <c r="M33" s="10"/>
      <c r="N33" s="10"/>
      <c r="O33" s="23" t="s">
        <v>36</v>
      </c>
      <c r="P33" s="11">
        <v>96</v>
      </c>
      <c r="X33" s="28">
        <f>SUM(X4:X32)</f>
        <v>43635</v>
      </c>
    </row>
    <row r="34" spans="1:24" x14ac:dyDescent="0.25">
      <c r="A34" s="16">
        <v>44855</v>
      </c>
      <c r="B34" s="3" t="s">
        <v>17</v>
      </c>
      <c r="C34" s="10">
        <v>3786</v>
      </c>
      <c r="D34" s="6">
        <v>131</v>
      </c>
      <c r="E34" s="3"/>
      <c r="F34" s="3"/>
      <c r="G34" s="47" t="s">
        <v>31</v>
      </c>
      <c r="H34" s="6">
        <v>131</v>
      </c>
      <c r="I34" s="16">
        <v>44874</v>
      </c>
      <c r="J34" s="5" t="s">
        <v>71</v>
      </c>
      <c r="K34" s="10">
        <v>3717</v>
      </c>
      <c r="L34" s="11">
        <v>96</v>
      </c>
      <c r="M34" s="10"/>
      <c r="N34" s="10"/>
      <c r="O34" s="23" t="s">
        <v>36</v>
      </c>
      <c r="P34" s="11">
        <v>96</v>
      </c>
    </row>
    <row r="35" spans="1:24" x14ac:dyDescent="0.25">
      <c r="A35" s="16">
        <v>44855</v>
      </c>
      <c r="B35" s="3" t="s">
        <v>17</v>
      </c>
      <c r="C35" s="10">
        <v>3787</v>
      </c>
      <c r="D35" s="6">
        <v>131</v>
      </c>
      <c r="E35" s="3"/>
      <c r="F35" s="3"/>
      <c r="G35" s="47" t="s">
        <v>31</v>
      </c>
      <c r="H35" s="6">
        <v>131</v>
      </c>
      <c r="I35" s="16">
        <v>44874</v>
      </c>
      <c r="J35" s="5" t="s">
        <v>71</v>
      </c>
      <c r="K35" s="10">
        <v>3718</v>
      </c>
      <c r="L35" s="11">
        <v>96</v>
      </c>
      <c r="M35" s="10"/>
      <c r="N35" s="10"/>
      <c r="O35" s="23" t="s">
        <v>34</v>
      </c>
      <c r="P35" s="11">
        <v>2540</v>
      </c>
    </row>
    <row r="36" spans="1:24" x14ac:dyDescent="0.25">
      <c r="A36" s="16">
        <v>44858</v>
      </c>
      <c r="B36" s="5" t="s">
        <v>18</v>
      </c>
      <c r="C36" s="10">
        <v>3788</v>
      </c>
      <c r="D36" s="11">
        <v>84</v>
      </c>
      <c r="E36" s="1"/>
      <c r="F36" s="1"/>
      <c r="G36" s="42" t="s">
        <v>34</v>
      </c>
      <c r="H36" s="11">
        <v>544</v>
      </c>
      <c r="I36" s="16">
        <v>44874</v>
      </c>
      <c r="J36" s="3" t="s">
        <v>72</v>
      </c>
      <c r="K36" s="10">
        <v>3719</v>
      </c>
      <c r="L36" s="6">
        <v>96</v>
      </c>
      <c r="M36" s="1"/>
      <c r="N36" s="1"/>
      <c r="O36" s="8" t="s">
        <v>36</v>
      </c>
      <c r="P36" s="6">
        <v>96</v>
      </c>
    </row>
    <row r="37" spans="1:24" x14ac:dyDescent="0.25">
      <c r="A37" s="16">
        <v>44858</v>
      </c>
      <c r="B37" s="5" t="s">
        <v>17</v>
      </c>
      <c r="C37" s="10">
        <v>3789</v>
      </c>
      <c r="D37" s="11">
        <v>131</v>
      </c>
      <c r="E37" s="10"/>
      <c r="F37" s="10"/>
      <c r="G37" s="42" t="s">
        <v>31</v>
      </c>
      <c r="H37" s="11">
        <v>131</v>
      </c>
      <c r="I37" s="22">
        <v>44876</v>
      </c>
      <c r="J37" s="12" t="s">
        <v>74</v>
      </c>
      <c r="K37" s="13">
        <v>3720</v>
      </c>
      <c r="L37" s="14">
        <v>50</v>
      </c>
      <c r="M37" s="13"/>
      <c r="N37" s="13"/>
      <c r="O37" s="23" t="s">
        <v>34</v>
      </c>
      <c r="P37" s="14">
        <v>855</v>
      </c>
    </row>
    <row r="38" spans="1:24" x14ac:dyDescent="0.25">
      <c r="A38" s="16">
        <v>44858</v>
      </c>
      <c r="B38" s="5" t="s">
        <v>17</v>
      </c>
      <c r="C38" s="10">
        <v>3790</v>
      </c>
      <c r="D38" s="11">
        <v>96</v>
      </c>
      <c r="E38" s="10"/>
      <c r="F38" s="10"/>
      <c r="G38" s="42" t="s">
        <v>36</v>
      </c>
      <c r="H38" s="11">
        <v>96</v>
      </c>
      <c r="I38" s="16">
        <v>44876</v>
      </c>
      <c r="J38" s="5" t="s">
        <v>75</v>
      </c>
      <c r="K38" s="10">
        <v>3721</v>
      </c>
      <c r="L38" s="11">
        <v>50</v>
      </c>
      <c r="M38" s="10"/>
      <c r="N38" s="10"/>
      <c r="O38" s="23" t="s">
        <v>34</v>
      </c>
      <c r="P38" s="11">
        <v>743</v>
      </c>
    </row>
    <row r="39" spans="1:24" ht="24.75" x14ac:dyDescent="0.25">
      <c r="A39" s="22">
        <v>44860</v>
      </c>
      <c r="B39" s="12" t="s">
        <v>16</v>
      </c>
      <c r="C39" s="13">
        <v>3801</v>
      </c>
      <c r="D39" s="6">
        <v>544</v>
      </c>
      <c r="E39" s="1"/>
      <c r="F39" s="1"/>
      <c r="G39" s="42" t="s">
        <v>34</v>
      </c>
      <c r="H39" s="6">
        <v>544</v>
      </c>
      <c r="I39" s="22">
        <v>44883</v>
      </c>
      <c r="J39" s="50" t="s">
        <v>81</v>
      </c>
      <c r="K39" s="13">
        <v>3722</v>
      </c>
      <c r="L39" s="14">
        <v>5170</v>
      </c>
      <c r="M39" s="13"/>
      <c r="N39" s="13"/>
      <c r="O39" s="23" t="s">
        <v>34</v>
      </c>
      <c r="P39" s="53">
        <v>5220</v>
      </c>
    </row>
    <row r="40" spans="1:24" x14ac:dyDescent="0.25">
      <c r="A40" s="16">
        <v>44860</v>
      </c>
      <c r="B40" s="5" t="s">
        <v>16</v>
      </c>
      <c r="C40" s="10">
        <v>3802</v>
      </c>
      <c r="D40" s="6">
        <v>544</v>
      </c>
      <c r="E40" s="1"/>
      <c r="F40" s="1"/>
      <c r="G40" s="42" t="s">
        <v>34</v>
      </c>
      <c r="H40" s="6">
        <v>544</v>
      </c>
      <c r="I40" s="16">
        <v>44883</v>
      </c>
      <c r="J40" s="5" t="s">
        <v>82</v>
      </c>
      <c r="K40" s="10">
        <v>3723</v>
      </c>
      <c r="L40" s="11">
        <v>11986</v>
      </c>
      <c r="M40" s="10"/>
      <c r="N40" s="10"/>
      <c r="O40" s="23" t="s">
        <v>34</v>
      </c>
      <c r="P40" s="52">
        <v>12036</v>
      </c>
    </row>
    <row r="41" spans="1:24" ht="24.75" x14ac:dyDescent="0.25">
      <c r="A41" s="16">
        <v>44587</v>
      </c>
      <c r="B41" s="5" t="s">
        <v>16</v>
      </c>
      <c r="C41" s="10">
        <v>3803</v>
      </c>
      <c r="D41" s="6">
        <v>544</v>
      </c>
      <c r="E41" s="1"/>
      <c r="F41" s="1"/>
      <c r="G41" s="42" t="s">
        <v>34</v>
      </c>
      <c r="H41" s="6">
        <v>544</v>
      </c>
      <c r="I41" s="16">
        <v>44883</v>
      </c>
      <c r="J41" s="51" t="s">
        <v>83</v>
      </c>
      <c r="K41" s="10">
        <v>3724</v>
      </c>
      <c r="L41" s="11">
        <v>11986</v>
      </c>
      <c r="M41" s="10"/>
      <c r="N41" s="10"/>
      <c r="O41" s="23" t="s">
        <v>34</v>
      </c>
      <c r="P41" s="52">
        <v>11986</v>
      </c>
    </row>
    <row r="42" spans="1:24" x14ac:dyDescent="0.25">
      <c r="A42" s="16">
        <v>44860</v>
      </c>
      <c r="B42" s="5" t="s">
        <v>42</v>
      </c>
      <c r="C42" s="10">
        <v>3804</v>
      </c>
      <c r="D42" s="6">
        <v>131</v>
      </c>
      <c r="E42" s="1"/>
      <c r="F42" s="1"/>
      <c r="G42" s="48" t="s">
        <v>31</v>
      </c>
      <c r="H42" s="6">
        <v>131</v>
      </c>
      <c r="I42" s="16">
        <v>44887</v>
      </c>
      <c r="J42" s="5" t="s">
        <v>84</v>
      </c>
      <c r="K42" s="10">
        <v>3725</v>
      </c>
      <c r="L42" s="11">
        <v>192</v>
      </c>
      <c r="M42" s="35"/>
      <c r="N42" s="35"/>
      <c r="O42" s="8" t="s">
        <v>36</v>
      </c>
      <c r="P42" s="54">
        <v>192</v>
      </c>
    </row>
    <row r="43" spans="1:24" x14ac:dyDescent="0.25">
      <c r="A43" s="16">
        <v>44861</v>
      </c>
      <c r="B43" s="5" t="s">
        <v>16</v>
      </c>
      <c r="C43" s="10">
        <v>3805</v>
      </c>
      <c r="D43" s="11">
        <v>460</v>
      </c>
      <c r="E43" s="1"/>
      <c r="F43" s="1"/>
      <c r="G43" s="15" t="s">
        <v>34</v>
      </c>
      <c r="H43" s="6">
        <v>544</v>
      </c>
      <c r="I43" s="55">
        <v>44888</v>
      </c>
      <c r="J43" s="56" t="s">
        <v>8</v>
      </c>
      <c r="K43" s="57">
        <v>3726</v>
      </c>
      <c r="L43" s="54">
        <v>131</v>
      </c>
      <c r="M43" s="56"/>
      <c r="N43" s="56"/>
      <c r="O43" s="57" t="s">
        <v>31</v>
      </c>
      <c r="P43" s="54">
        <v>227</v>
      </c>
    </row>
    <row r="44" spans="1:24" ht="23.25" x14ac:dyDescent="0.25">
      <c r="A44" s="16">
        <v>44862</v>
      </c>
      <c r="B44" s="5" t="s">
        <v>18</v>
      </c>
      <c r="C44" s="10">
        <v>3806</v>
      </c>
      <c r="D44" s="11">
        <v>460</v>
      </c>
      <c r="E44" s="10"/>
      <c r="F44" s="10"/>
      <c r="G44" s="42" t="s">
        <v>34</v>
      </c>
      <c r="H44" s="11">
        <v>460</v>
      </c>
      <c r="I44" s="55">
        <v>44888</v>
      </c>
      <c r="J44" s="56" t="s">
        <v>84</v>
      </c>
      <c r="K44" s="57">
        <v>3727</v>
      </c>
      <c r="L44" s="54">
        <v>53</v>
      </c>
      <c r="M44" s="56"/>
      <c r="N44" s="56"/>
      <c r="O44" s="9" t="s">
        <v>85</v>
      </c>
      <c r="P44" s="54">
        <v>53</v>
      </c>
    </row>
    <row r="45" spans="1:24" x14ac:dyDescent="0.25">
      <c r="A45" s="16">
        <v>44862</v>
      </c>
      <c r="B45" s="5" t="s">
        <v>16</v>
      </c>
      <c r="C45" s="10">
        <v>30808</v>
      </c>
      <c r="D45" s="11">
        <v>460</v>
      </c>
      <c r="E45" s="10"/>
      <c r="F45" s="10"/>
      <c r="G45" s="42" t="s">
        <v>34</v>
      </c>
      <c r="H45" s="11">
        <v>460</v>
      </c>
      <c r="I45" s="16">
        <v>44889</v>
      </c>
      <c r="J45" s="5" t="s">
        <v>16</v>
      </c>
      <c r="K45" s="10">
        <v>12043</v>
      </c>
      <c r="L45" s="6">
        <v>544</v>
      </c>
      <c r="M45" s="1"/>
      <c r="N45" s="1"/>
      <c r="O45" s="23" t="s">
        <v>34</v>
      </c>
      <c r="P45" s="6">
        <v>544</v>
      </c>
    </row>
    <row r="46" spans="1:24" ht="18.75" customHeight="1" x14ac:dyDescent="0.25">
      <c r="A46" s="16">
        <v>44862</v>
      </c>
      <c r="B46" s="5" t="s">
        <v>16</v>
      </c>
      <c r="C46" s="10">
        <v>3809</v>
      </c>
      <c r="D46" s="11">
        <v>460</v>
      </c>
      <c r="E46" s="10"/>
      <c r="F46" s="10"/>
      <c r="G46" s="42" t="s">
        <v>34</v>
      </c>
      <c r="H46" s="11">
        <v>460</v>
      </c>
      <c r="I46" s="16">
        <v>44889</v>
      </c>
      <c r="J46" s="5" t="s">
        <v>16</v>
      </c>
      <c r="K46" s="10">
        <v>12044</v>
      </c>
      <c r="L46" s="6">
        <v>544</v>
      </c>
      <c r="M46" s="1"/>
      <c r="N46" s="1"/>
      <c r="O46" s="23" t="s">
        <v>34</v>
      </c>
      <c r="P46" s="6">
        <v>544</v>
      </c>
    </row>
    <row r="47" spans="1:24" x14ac:dyDescent="0.25">
      <c r="A47" s="16">
        <v>44862</v>
      </c>
      <c r="B47" s="5" t="s">
        <v>18</v>
      </c>
      <c r="C47" s="10">
        <v>3810</v>
      </c>
      <c r="D47" s="11">
        <v>460</v>
      </c>
      <c r="E47" s="10"/>
      <c r="F47" s="10"/>
      <c r="G47" s="42" t="s">
        <v>34</v>
      </c>
      <c r="H47" s="11">
        <v>460</v>
      </c>
      <c r="I47" s="16">
        <v>44889</v>
      </c>
      <c r="J47" s="5" t="s">
        <v>16</v>
      </c>
      <c r="K47" s="10">
        <v>12045</v>
      </c>
      <c r="L47" s="6">
        <v>544</v>
      </c>
      <c r="M47" s="1"/>
      <c r="N47" s="1"/>
      <c r="O47" s="23" t="s">
        <v>34</v>
      </c>
      <c r="P47" s="6">
        <v>544</v>
      </c>
    </row>
    <row r="48" spans="1:24" x14ac:dyDescent="0.25">
      <c r="A48" s="16">
        <v>44862</v>
      </c>
      <c r="B48" s="5" t="s">
        <v>18</v>
      </c>
      <c r="C48" s="10">
        <v>3811</v>
      </c>
      <c r="D48" s="11">
        <v>460</v>
      </c>
      <c r="E48" s="10"/>
      <c r="F48" s="10"/>
      <c r="G48" s="42" t="s">
        <v>34</v>
      </c>
      <c r="H48" s="11">
        <v>460</v>
      </c>
      <c r="I48" s="16">
        <v>44890</v>
      </c>
      <c r="J48" s="5" t="s">
        <v>16</v>
      </c>
      <c r="K48" s="10">
        <v>3731</v>
      </c>
      <c r="L48" s="14">
        <v>84</v>
      </c>
      <c r="M48" s="1"/>
      <c r="N48" s="1"/>
      <c r="O48" s="23" t="s">
        <v>37</v>
      </c>
      <c r="P48" s="53">
        <v>544</v>
      </c>
    </row>
    <row r="49" spans="1:17" x14ac:dyDescent="0.25">
      <c r="A49" s="16">
        <v>44862</v>
      </c>
      <c r="B49" s="5" t="s">
        <v>16</v>
      </c>
      <c r="C49" s="10">
        <v>3814</v>
      </c>
      <c r="D49" s="11">
        <v>460</v>
      </c>
      <c r="E49" s="10"/>
      <c r="F49" s="10"/>
      <c r="G49" s="42" t="s">
        <v>34</v>
      </c>
      <c r="H49" s="11">
        <v>460</v>
      </c>
      <c r="I49" s="16">
        <v>44890</v>
      </c>
      <c r="J49" s="5" t="s">
        <v>16</v>
      </c>
      <c r="K49" s="10">
        <v>3732</v>
      </c>
      <c r="L49" s="11">
        <v>84</v>
      </c>
      <c r="M49" s="1"/>
      <c r="N49" s="1"/>
      <c r="O49" s="23" t="s">
        <v>37</v>
      </c>
      <c r="P49" s="52">
        <v>544</v>
      </c>
    </row>
    <row r="50" spans="1:17" x14ac:dyDescent="0.25">
      <c r="A50" s="22">
        <v>44862</v>
      </c>
      <c r="B50" s="12" t="s">
        <v>17</v>
      </c>
      <c r="C50" s="13">
        <v>3812</v>
      </c>
      <c r="D50" s="14">
        <v>131</v>
      </c>
      <c r="E50" s="13"/>
      <c r="F50" s="13"/>
      <c r="G50" s="43" t="s">
        <v>31</v>
      </c>
      <c r="H50" s="11">
        <v>227</v>
      </c>
      <c r="I50" s="16">
        <v>44893</v>
      </c>
      <c r="J50" s="5" t="s">
        <v>86</v>
      </c>
      <c r="K50" s="10">
        <v>3733</v>
      </c>
      <c r="L50" s="11">
        <v>131</v>
      </c>
      <c r="M50" s="10"/>
      <c r="N50" s="1"/>
      <c r="O50" s="23" t="s">
        <v>31</v>
      </c>
      <c r="P50" s="11">
        <v>131</v>
      </c>
    </row>
    <row r="51" spans="1:17" x14ac:dyDescent="0.25">
      <c r="A51" s="16">
        <v>44862</v>
      </c>
      <c r="B51" s="5" t="s">
        <v>17</v>
      </c>
      <c r="C51" s="10">
        <v>3813</v>
      </c>
      <c r="D51" s="11">
        <v>131</v>
      </c>
      <c r="E51" s="10"/>
      <c r="F51" s="10"/>
      <c r="G51" s="42" t="s">
        <v>31</v>
      </c>
      <c r="H51" s="11">
        <v>227</v>
      </c>
      <c r="I51" s="16">
        <v>44893</v>
      </c>
      <c r="J51" s="5" t="s">
        <v>86</v>
      </c>
      <c r="K51" s="10">
        <v>3734</v>
      </c>
      <c r="L51" s="11">
        <v>131</v>
      </c>
      <c r="M51" s="10"/>
      <c r="N51" s="1"/>
      <c r="O51" s="23" t="s">
        <v>31</v>
      </c>
      <c r="P51" s="11">
        <v>131</v>
      </c>
    </row>
    <row r="52" spans="1:17" ht="15.75" thickBot="1" x14ac:dyDescent="0.3">
      <c r="A52" s="16">
        <v>44865</v>
      </c>
      <c r="B52" s="5" t="s">
        <v>20</v>
      </c>
      <c r="C52" s="10">
        <v>3791</v>
      </c>
      <c r="D52" s="11">
        <v>96</v>
      </c>
      <c r="E52" s="10"/>
      <c r="F52" s="10"/>
      <c r="G52" s="42" t="s">
        <v>36</v>
      </c>
      <c r="H52" s="14">
        <v>96</v>
      </c>
      <c r="I52" s="16">
        <v>44893</v>
      </c>
      <c r="J52" s="5" t="s">
        <v>86</v>
      </c>
      <c r="K52" s="10">
        <v>3735</v>
      </c>
      <c r="L52" s="11">
        <v>131</v>
      </c>
      <c r="M52" s="10"/>
      <c r="N52" s="1"/>
      <c r="O52" s="23" t="s">
        <v>31</v>
      </c>
      <c r="P52" s="11">
        <v>131</v>
      </c>
    </row>
    <row r="53" spans="1:17" ht="15.75" thickBot="1" x14ac:dyDescent="0.3">
      <c r="H53" s="28">
        <f>SUM(H4:H52)</f>
        <v>37741</v>
      </c>
      <c r="I53" s="16">
        <v>44894</v>
      </c>
      <c r="J53" s="5" t="s">
        <v>87</v>
      </c>
      <c r="K53" s="10">
        <v>3736</v>
      </c>
      <c r="L53" s="11">
        <v>1728</v>
      </c>
      <c r="M53" s="35"/>
      <c r="N53" s="35"/>
      <c r="O53" s="8" t="s">
        <v>36</v>
      </c>
      <c r="P53" s="11">
        <v>1728</v>
      </c>
      <c r="Q53" s="18"/>
    </row>
    <row r="54" spans="1:17" x14ac:dyDescent="0.25">
      <c r="I54" s="16">
        <v>44895</v>
      </c>
      <c r="J54" s="5" t="s">
        <v>88</v>
      </c>
      <c r="K54" s="10">
        <v>3737</v>
      </c>
      <c r="L54" s="11">
        <v>192</v>
      </c>
      <c r="M54" s="10"/>
      <c r="N54" s="10"/>
      <c r="O54" s="58" t="s">
        <v>36</v>
      </c>
      <c r="P54" s="14">
        <v>192</v>
      </c>
    </row>
    <row r="55" spans="1:17" ht="15.75" thickBot="1" x14ac:dyDescent="0.3">
      <c r="I55" s="16">
        <v>44895</v>
      </c>
      <c r="J55" s="5" t="s">
        <v>16</v>
      </c>
      <c r="K55" s="10">
        <v>3738</v>
      </c>
      <c r="L55" s="11">
        <v>460</v>
      </c>
      <c r="M55" s="10"/>
      <c r="N55" s="10"/>
      <c r="O55" s="8" t="s">
        <v>89</v>
      </c>
      <c r="P55" s="21">
        <v>544</v>
      </c>
    </row>
    <row r="56" spans="1:17" ht="15.75" thickBot="1" x14ac:dyDescent="0.3">
      <c r="L56" s="7"/>
      <c r="P56" s="28">
        <f>SUM(P4:P55)</f>
        <v>256975</v>
      </c>
    </row>
    <row r="120" s="38" customFormat="1" x14ac:dyDescent="0.25"/>
  </sheetData>
  <mergeCells count="3">
    <mergeCell ref="Q2:X2"/>
    <mergeCell ref="I2:P2"/>
    <mergeCell ref="A2:H2"/>
  </mergeCells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URBANO</vt:lpstr>
      <vt:lpstr>REPORTE RUSTICO</vt:lpstr>
      <vt:lpstr>REPORTE SERV. CAT.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 de Windows</cp:lastModifiedBy>
  <cp:lastPrinted>2023-01-20T17:42:03Z</cp:lastPrinted>
  <dcterms:created xsi:type="dcterms:W3CDTF">2016-05-19T20:15:25Z</dcterms:created>
  <dcterms:modified xsi:type="dcterms:W3CDTF">2023-01-20T18:00:13Z</dcterms:modified>
</cp:coreProperties>
</file>